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ebbd9b93aadb1f91/Desktop/pst/2024/PST07 LW6 Tomahawk Day 1/"/>
    </mc:Choice>
  </mc:AlternateContent>
  <xr:revisionPtr revIDLastSave="3" documentId="8_{0B3CE3A8-0D8F-4973-B588-1F2E9F1C630C}" xr6:coauthVersionLast="47" xr6:coauthVersionMax="47" xr10:uidLastSave="{2853608E-6A04-4488-93CA-1D597379A034}"/>
  <bookViews>
    <workbookView xWindow="-110" yWindow="-110" windowWidth="21820" windowHeight="14020" xr2:uid="{36BEFE30-5AE7-4FD1-97EE-C1D58949551F}"/>
  </bookViews>
  <sheets>
    <sheet name="Tomahawk PST#7 LW#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X57" i="1" l="1"/>
  <c r="AW57" i="1"/>
  <c r="AV57" i="1"/>
  <c r="AU57" i="1"/>
  <c r="N57" i="1"/>
  <c r="M57" i="1"/>
  <c r="L57" i="1"/>
  <c r="K57" i="1"/>
  <c r="I57" i="1" s="1"/>
  <c r="J57" i="1"/>
  <c r="O57" i="1" s="1"/>
  <c r="AX56" i="1"/>
  <c r="AW56" i="1"/>
  <c r="AV56" i="1"/>
  <c r="AU56" i="1"/>
  <c r="N56" i="1"/>
  <c r="M56" i="1"/>
  <c r="L56" i="1"/>
  <c r="I56" i="1" s="1"/>
  <c r="K56" i="1"/>
  <c r="J56" i="1"/>
  <c r="O56" i="1" s="1"/>
  <c r="E56" i="1" s="1"/>
  <c r="F56" i="1" s="1"/>
  <c r="AX55" i="1"/>
  <c r="AW55" i="1"/>
  <c r="AV55" i="1"/>
  <c r="AU55" i="1"/>
  <c r="N55" i="1"/>
  <c r="M55" i="1"/>
  <c r="I55" i="1" s="1"/>
  <c r="L55" i="1"/>
  <c r="K55" i="1"/>
  <c r="J55" i="1"/>
  <c r="O55" i="1" s="1"/>
  <c r="AX54" i="1"/>
  <c r="AW54" i="1"/>
  <c r="AV54" i="1"/>
  <c r="AU54" i="1"/>
  <c r="N54" i="1"/>
  <c r="M54" i="1"/>
  <c r="L54" i="1"/>
  <c r="K54" i="1"/>
  <c r="I54" i="1" s="1"/>
  <c r="J54" i="1"/>
  <c r="O54" i="1" s="1"/>
  <c r="E54" i="1" s="1"/>
  <c r="F54" i="1" s="1"/>
  <c r="AX53" i="1"/>
  <c r="AW53" i="1"/>
  <c r="AV53" i="1"/>
  <c r="AU53" i="1"/>
  <c r="N53" i="1"/>
  <c r="M53" i="1"/>
  <c r="L53" i="1"/>
  <c r="K53" i="1"/>
  <c r="O53" i="1" s="1"/>
  <c r="J53" i="1"/>
  <c r="AX52" i="1"/>
  <c r="AW52" i="1"/>
  <c r="AV52" i="1"/>
  <c r="AU52" i="1"/>
  <c r="N52" i="1"/>
  <c r="M52" i="1"/>
  <c r="L52" i="1"/>
  <c r="I52" i="1" s="1"/>
  <c r="K52" i="1"/>
  <c r="J52" i="1"/>
  <c r="O52" i="1" s="1"/>
  <c r="E52" i="1" s="1"/>
  <c r="F52" i="1" s="1"/>
  <c r="AX51" i="1"/>
  <c r="AW51" i="1"/>
  <c r="AV51" i="1"/>
  <c r="AU51" i="1"/>
  <c r="N51" i="1"/>
  <c r="M51" i="1"/>
  <c r="I51" i="1" s="1"/>
  <c r="L51" i="1"/>
  <c r="K51" i="1"/>
  <c r="J51" i="1"/>
  <c r="O51" i="1" s="1"/>
  <c r="AX50" i="1"/>
  <c r="AW50" i="1"/>
  <c r="AV50" i="1"/>
  <c r="AU50" i="1"/>
  <c r="N50" i="1"/>
  <c r="M50" i="1"/>
  <c r="L50" i="1"/>
  <c r="K50" i="1"/>
  <c r="I50" i="1" s="1"/>
  <c r="J50" i="1"/>
  <c r="O50" i="1" s="1"/>
  <c r="E50" i="1" s="1"/>
  <c r="F50" i="1" s="1"/>
  <c r="AX49" i="1"/>
  <c r="AW49" i="1"/>
  <c r="AV49" i="1"/>
  <c r="AU49" i="1"/>
  <c r="N49" i="1"/>
  <c r="M49" i="1"/>
  <c r="L49" i="1"/>
  <c r="K49" i="1"/>
  <c r="J49" i="1"/>
  <c r="AX48" i="1"/>
  <c r="AW48" i="1"/>
  <c r="AV48" i="1"/>
  <c r="AU48" i="1"/>
  <c r="N48" i="1"/>
  <c r="M48" i="1"/>
  <c r="L48" i="1"/>
  <c r="I48" i="1" s="1"/>
  <c r="K48" i="1"/>
  <c r="J48" i="1"/>
  <c r="O48" i="1" s="1"/>
  <c r="E48" i="1" s="1"/>
  <c r="F48" i="1"/>
  <c r="AX47" i="1"/>
  <c r="AW47" i="1"/>
  <c r="AV47" i="1"/>
  <c r="AU47" i="1"/>
  <c r="N47" i="1"/>
  <c r="M47" i="1"/>
  <c r="L47" i="1"/>
  <c r="K47" i="1"/>
  <c r="J47" i="1"/>
  <c r="I47" i="1"/>
  <c r="AX46" i="1"/>
  <c r="AW46" i="1"/>
  <c r="AV46" i="1"/>
  <c r="AU46" i="1"/>
  <c r="N46" i="1"/>
  <c r="M46" i="1"/>
  <c r="L46" i="1"/>
  <c r="K46" i="1"/>
  <c r="J46" i="1"/>
  <c r="O46" i="1" s="1"/>
  <c r="AX45" i="1"/>
  <c r="AW45" i="1"/>
  <c r="AV45" i="1"/>
  <c r="AU45" i="1"/>
  <c r="N45" i="1"/>
  <c r="M45" i="1"/>
  <c r="L45" i="1"/>
  <c r="K45" i="1"/>
  <c r="I45" i="1" s="1"/>
  <c r="J45" i="1"/>
  <c r="AX44" i="1"/>
  <c r="AW44" i="1"/>
  <c r="AV44" i="1"/>
  <c r="AU44" i="1"/>
  <c r="N44" i="1"/>
  <c r="M44" i="1"/>
  <c r="L44" i="1"/>
  <c r="I44" i="1" s="1"/>
  <c r="K44" i="1"/>
  <c r="J44" i="1"/>
  <c r="O44" i="1" s="1"/>
  <c r="E44" i="1" s="1"/>
  <c r="F44" i="1"/>
  <c r="AX43" i="1"/>
  <c r="AW43" i="1"/>
  <c r="AV43" i="1"/>
  <c r="AU43" i="1"/>
  <c r="N43" i="1"/>
  <c r="M43" i="1"/>
  <c r="L43" i="1"/>
  <c r="K43" i="1"/>
  <c r="J43" i="1"/>
  <c r="I43" i="1"/>
  <c r="AX42" i="1"/>
  <c r="AW42" i="1"/>
  <c r="AV42" i="1"/>
  <c r="AU42" i="1"/>
  <c r="N42" i="1"/>
  <c r="M42" i="1"/>
  <c r="L42" i="1"/>
  <c r="K42" i="1"/>
  <c r="J42" i="1"/>
  <c r="AX41" i="1"/>
  <c r="AW41" i="1"/>
  <c r="AV41" i="1"/>
  <c r="AU41" i="1"/>
  <c r="N41" i="1"/>
  <c r="M41" i="1"/>
  <c r="L41" i="1"/>
  <c r="K41" i="1"/>
  <c r="I41" i="1" s="1"/>
  <c r="J41" i="1"/>
  <c r="AX40" i="1"/>
  <c r="AW40" i="1"/>
  <c r="AV40" i="1"/>
  <c r="AU40" i="1"/>
  <c r="N40" i="1"/>
  <c r="M40" i="1"/>
  <c r="L40" i="1"/>
  <c r="I40" i="1" s="1"/>
  <c r="K40" i="1"/>
  <c r="J40" i="1"/>
  <c r="O40" i="1" s="1"/>
  <c r="E40" i="1" s="1"/>
  <c r="F40" i="1"/>
  <c r="AX39" i="1"/>
  <c r="AW39" i="1"/>
  <c r="AV39" i="1"/>
  <c r="AU39" i="1"/>
  <c r="N39" i="1"/>
  <c r="M39" i="1"/>
  <c r="L39" i="1"/>
  <c r="K39" i="1"/>
  <c r="J39" i="1"/>
  <c r="I39" i="1"/>
  <c r="AX38" i="1"/>
  <c r="AW38" i="1"/>
  <c r="AV38" i="1"/>
  <c r="AU38" i="1"/>
  <c r="N38" i="1"/>
  <c r="M38" i="1"/>
  <c r="L38" i="1"/>
  <c r="K38" i="1"/>
  <c r="J38" i="1"/>
  <c r="AX37" i="1"/>
  <c r="AW37" i="1"/>
  <c r="AV37" i="1"/>
  <c r="AU37" i="1"/>
  <c r="N37" i="1"/>
  <c r="M37" i="1"/>
  <c r="L37" i="1"/>
  <c r="K37" i="1"/>
  <c r="I37" i="1" s="1"/>
  <c r="J37" i="1"/>
  <c r="AX36" i="1"/>
  <c r="AW36" i="1"/>
  <c r="AV36" i="1"/>
  <c r="AU36" i="1"/>
  <c r="N36" i="1"/>
  <c r="M36" i="1"/>
  <c r="L36" i="1"/>
  <c r="I36" i="1" s="1"/>
  <c r="K36" i="1"/>
  <c r="J36" i="1"/>
  <c r="O36" i="1" s="1"/>
  <c r="E36" i="1" s="1"/>
  <c r="F36" i="1"/>
  <c r="AX35" i="1"/>
  <c r="AW35" i="1"/>
  <c r="AV35" i="1"/>
  <c r="AU35" i="1"/>
  <c r="N35" i="1"/>
  <c r="M35" i="1"/>
  <c r="L35" i="1"/>
  <c r="K35" i="1"/>
  <c r="J35" i="1"/>
  <c r="I35" i="1"/>
  <c r="AX34" i="1"/>
  <c r="AW34" i="1"/>
  <c r="AV34" i="1"/>
  <c r="AU34" i="1"/>
  <c r="N34" i="1"/>
  <c r="M34" i="1"/>
  <c r="L34" i="1"/>
  <c r="K34" i="1"/>
  <c r="J34" i="1"/>
  <c r="AX33" i="1"/>
  <c r="AW33" i="1"/>
  <c r="AV33" i="1"/>
  <c r="AU33" i="1"/>
  <c r="N33" i="1"/>
  <c r="M33" i="1"/>
  <c r="L33" i="1"/>
  <c r="K33" i="1"/>
  <c r="I33" i="1" s="1"/>
  <c r="J33" i="1"/>
  <c r="AX32" i="1"/>
  <c r="AW32" i="1"/>
  <c r="AV32" i="1"/>
  <c r="AU32" i="1"/>
  <c r="N32" i="1"/>
  <c r="M32" i="1"/>
  <c r="L32" i="1"/>
  <c r="I32" i="1" s="1"/>
  <c r="K32" i="1"/>
  <c r="J32" i="1"/>
  <c r="O32" i="1" s="1"/>
  <c r="E32" i="1" s="1"/>
  <c r="F32" i="1"/>
  <c r="AX31" i="1"/>
  <c r="AW31" i="1"/>
  <c r="AV31" i="1"/>
  <c r="AU31" i="1"/>
  <c r="N31" i="1"/>
  <c r="M31" i="1"/>
  <c r="L31" i="1"/>
  <c r="K31" i="1"/>
  <c r="J31" i="1"/>
  <c r="I31" i="1"/>
  <c r="AX30" i="1"/>
  <c r="AW30" i="1"/>
  <c r="AV30" i="1"/>
  <c r="AU30" i="1"/>
  <c r="N30" i="1"/>
  <c r="M30" i="1"/>
  <c r="L30" i="1"/>
  <c r="K30" i="1"/>
  <c r="J30" i="1"/>
  <c r="AX29" i="1"/>
  <c r="AW29" i="1"/>
  <c r="AV29" i="1"/>
  <c r="AU29" i="1"/>
  <c r="N29" i="1"/>
  <c r="M29" i="1"/>
  <c r="L29" i="1"/>
  <c r="K29" i="1"/>
  <c r="I29" i="1" s="1"/>
  <c r="J29" i="1"/>
  <c r="AX28" i="1"/>
  <c r="AW28" i="1"/>
  <c r="AV28" i="1"/>
  <c r="AU28" i="1"/>
  <c r="N28" i="1"/>
  <c r="M28" i="1"/>
  <c r="L28" i="1"/>
  <c r="I28" i="1" s="1"/>
  <c r="K28" i="1"/>
  <c r="J28" i="1"/>
  <c r="O28" i="1" s="1"/>
  <c r="E28" i="1" s="1"/>
  <c r="F28" i="1"/>
  <c r="AX27" i="1"/>
  <c r="AW27" i="1"/>
  <c r="AV27" i="1"/>
  <c r="AU27" i="1"/>
  <c r="N27" i="1"/>
  <c r="M27" i="1"/>
  <c r="L27" i="1"/>
  <c r="K27" i="1"/>
  <c r="J27" i="1"/>
  <c r="I27" i="1"/>
  <c r="AX26" i="1"/>
  <c r="AW26" i="1"/>
  <c r="AV26" i="1"/>
  <c r="AU26" i="1"/>
  <c r="N26" i="1"/>
  <c r="M26" i="1"/>
  <c r="L26" i="1"/>
  <c r="K26" i="1"/>
  <c r="J26" i="1"/>
  <c r="AX25" i="1"/>
  <c r="AW25" i="1"/>
  <c r="AV25" i="1"/>
  <c r="AU25" i="1"/>
  <c r="N25" i="1"/>
  <c r="M25" i="1"/>
  <c r="L25" i="1"/>
  <c r="K25" i="1"/>
  <c r="I25" i="1" s="1"/>
  <c r="J25" i="1"/>
  <c r="AX24" i="1"/>
  <c r="AW24" i="1"/>
  <c r="AV24" i="1"/>
  <c r="AU24" i="1"/>
  <c r="N24" i="1"/>
  <c r="M24" i="1"/>
  <c r="L24" i="1"/>
  <c r="I24" i="1" s="1"/>
  <c r="K24" i="1"/>
  <c r="J24" i="1"/>
  <c r="O24" i="1" s="1"/>
  <c r="E24" i="1" s="1"/>
  <c r="F24" i="1"/>
  <c r="AX23" i="1"/>
  <c r="AW23" i="1"/>
  <c r="AV23" i="1"/>
  <c r="AU23" i="1"/>
  <c r="N23" i="1"/>
  <c r="M23" i="1"/>
  <c r="L23" i="1"/>
  <c r="K23" i="1"/>
  <c r="J23" i="1"/>
  <c r="I23" i="1"/>
  <c r="AX22" i="1"/>
  <c r="AW22" i="1"/>
  <c r="AV22" i="1"/>
  <c r="AU22" i="1"/>
  <c r="N22" i="1"/>
  <c r="M22" i="1"/>
  <c r="L22" i="1"/>
  <c r="K22" i="1"/>
  <c r="J22" i="1"/>
  <c r="O22" i="1" s="1"/>
  <c r="AX21" i="1"/>
  <c r="AW21" i="1"/>
  <c r="AV21" i="1"/>
  <c r="AU21" i="1"/>
  <c r="N21" i="1"/>
  <c r="M21" i="1"/>
  <c r="L21" i="1"/>
  <c r="K21" i="1"/>
  <c r="I21" i="1" s="1"/>
  <c r="J21" i="1"/>
  <c r="AX20" i="1"/>
  <c r="AW20" i="1"/>
  <c r="AV20" i="1"/>
  <c r="AU20" i="1"/>
  <c r="N20" i="1"/>
  <c r="M20" i="1"/>
  <c r="L20" i="1"/>
  <c r="I20" i="1" s="1"/>
  <c r="K20" i="1"/>
  <c r="J20" i="1"/>
  <c r="O20" i="1" s="1"/>
  <c r="E20" i="1" s="1"/>
  <c r="F20" i="1"/>
  <c r="AX19" i="1"/>
  <c r="AW19" i="1"/>
  <c r="AV19" i="1"/>
  <c r="AU19" i="1"/>
  <c r="N19" i="1"/>
  <c r="M19" i="1"/>
  <c r="L19" i="1"/>
  <c r="K19" i="1"/>
  <c r="J19" i="1"/>
  <c r="I19" i="1"/>
  <c r="AX18" i="1"/>
  <c r="AW18" i="1"/>
  <c r="AV18" i="1"/>
  <c r="AU18" i="1"/>
  <c r="N18" i="1"/>
  <c r="M18" i="1"/>
  <c r="L18" i="1"/>
  <c r="K18" i="1"/>
  <c r="J18" i="1"/>
  <c r="AX17" i="1"/>
  <c r="AW17" i="1"/>
  <c r="AV17" i="1"/>
  <c r="AU17" i="1"/>
  <c r="N17" i="1"/>
  <c r="M17" i="1"/>
  <c r="L17" i="1"/>
  <c r="K17" i="1"/>
  <c r="I17" i="1" s="1"/>
  <c r="J17" i="1"/>
  <c r="AX16" i="1"/>
  <c r="AW16" i="1"/>
  <c r="AV16" i="1"/>
  <c r="AU16" i="1"/>
  <c r="N16" i="1"/>
  <c r="M16" i="1"/>
  <c r="L16" i="1"/>
  <c r="I16" i="1" s="1"/>
  <c r="K16" i="1"/>
  <c r="J16" i="1"/>
  <c r="O16" i="1" s="1"/>
  <c r="E16" i="1" s="1"/>
  <c r="F16" i="1"/>
  <c r="AX15" i="1"/>
  <c r="AW15" i="1"/>
  <c r="AV15" i="1"/>
  <c r="AU15" i="1"/>
  <c r="N15" i="1"/>
  <c r="M15" i="1"/>
  <c r="L15" i="1"/>
  <c r="K15" i="1"/>
  <c r="J15" i="1"/>
  <c r="I15" i="1"/>
  <c r="AX14" i="1"/>
  <c r="AW14" i="1"/>
  <c r="AV14" i="1"/>
  <c r="AU14" i="1"/>
  <c r="N14" i="1"/>
  <c r="M14" i="1"/>
  <c r="L14" i="1"/>
  <c r="K14" i="1"/>
  <c r="J14" i="1"/>
  <c r="O14" i="1" s="1"/>
  <c r="AX13" i="1"/>
  <c r="AW13" i="1"/>
  <c r="AV13" i="1"/>
  <c r="AU13" i="1"/>
  <c r="N13" i="1"/>
  <c r="M13" i="1"/>
  <c r="L13" i="1"/>
  <c r="K13" i="1"/>
  <c r="I13" i="1" s="1"/>
  <c r="J13" i="1"/>
  <c r="AX12" i="1"/>
  <c r="AW12" i="1"/>
  <c r="AV12" i="1"/>
  <c r="AU12" i="1"/>
  <c r="N12" i="1"/>
  <c r="M12" i="1"/>
  <c r="L12" i="1"/>
  <c r="I12" i="1" s="1"/>
  <c r="K12" i="1"/>
  <c r="J12" i="1"/>
  <c r="O12" i="1" s="1"/>
  <c r="E12" i="1" s="1"/>
  <c r="F12" i="1"/>
  <c r="AX11" i="1"/>
  <c r="AW11" i="1"/>
  <c r="AV11" i="1"/>
  <c r="AU11" i="1"/>
  <c r="N11" i="1"/>
  <c r="M11" i="1"/>
  <c r="I11" i="1" s="1"/>
  <c r="L11" i="1"/>
  <c r="K11" i="1"/>
  <c r="J11" i="1"/>
  <c r="AX10" i="1"/>
  <c r="AW10" i="1"/>
  <c r="AV10" i="1"/>
  <c r="AU10" i="1"/>
  <c r="N10" i="1"/>
  <c r="M10" i="1"/>
  <c r="L10" i="1"/>
  <c r="K10" i="1"/>
  <c r="J10" i="1"/>
  <c r="O10" i="1" s="1"/>
  <c r="E10" i="1" s="1"/>
  <c r="F10" i="1" s="1"/>
  <c r="N9" i="1"/>
  <c r="M9" i="1"/>
  <c r="L9" i="1"/>
  <c r="K9" i="1"/>
  <c r="I9" i="1" s="1"/>
  <c r="J9" i="1"/>
  <c r="N8" i="1"/>
  <c r="M8" i="1"/>
  <c r="L8" i="1"/>
  <c r="I8" i="1" s="1"/>
  <c r="K8" i="1"/>
  <c r="J8" i="1"/>
  <c r="O8" i="1" s="1"/>
  <c r="E8" i="1" s="1"/>
  <c r="F8" i="1"/>
  <c r="AX7" i="1"/>
  <c r="AW7" i="1"/>
  <c r="AV7" i="1"/>
  <c r="AU7" i="1"/>
  <c r="N7" i="1"/>
  <c r="M7" i="1"/>
  <c r="I7" i="1" s="1"/>
  <c r="L7" i="1"/>
  <c r="K7" i="1"/>
  <c r="J7" i="1"/>
  <c r="AX6" i="1"/>
  <c r="AW6" i="1"/>
  <c r="AV6" i="1"/>
  <c r="AU6" i="1"/>
  <c r="N6" i="1"/>
  <c r="M6" i="1"/>
  <c r="L6" i="1"/>
  <c r="K6" i="1"/>
  <c r="J6" i="1"/>
  <c r="AX5" i="1"/>
  <c r="AW5" i="1"/>
  <c r="AV5" i="1"/>
  <c r="AU5" i="1"/>
  <c r="N5" i="1"/>
  <c r="M5" i="1"/>
  <c r="L5" i="1"/>
  <c r="K5" i="1"/>
  <c r="I5" i="1" s="1"/>
  <c r="J5" i="1"/>
  <c r="O13" i="1" l="1"/>
  <c r="E13" i="1" s="1"/>
  <c r="F13" i="1" s="1"/>
  <c r="O33" i="1"/>
  <c r="E33" i="1" s="1"/>
  <c r="F33" i="1" s="1"/>
  <c r="O45" i="1"/>
  <c r="E45" i="1" s="1"/>
  <c r="F45" i="1" s="1"/>
  <c r="O49" i="1"/>
  <c r="E49" i="1" s="1"/>
  <c r="F49" i="1" s="1"/>
  <c r="I49" i="1"/>
  <c r="O26" i="1"/>
  <c r="O30" i="1"/>
  <c r="O34" i="1"/>
  <c r="O42" i="1"/>
  <c r="E55" i="1"/>
  <c r="F55" i="1" s="1"/>
  <c r="I14" i="1"/>
  <c r="E14" i="1" s="1"/>
  <c r="F14" i="1" s="1"/>
  <c r="I18" i="1"/>
  <c r="I22" i="1"/>
  <c r="I26" i="1"/>
  <c r="I30" i="1"/>
  <c r="I34" i="1"/>
  <c r="I38" i="1"/>
  <c r="I42" i="1"/>
  <c r="I46" i="1"/>
  <c r="E46" i="1" s="1"/>
  <c r="F46" i="1" s="1"/>
  <c r="O5" i="1"/>
  <c r="E5" i="1" s="1"/>
  <c r="F5" i="1" s="1"/>
  <c r="O9" i="1"/>
  <c r="E9" i="1" s="1"/>
  <c r="F9" i="1" s="1"/>
  <c r="O17" i="1"/>
  <c r="E17" i="1" s="1"/>
  <c r="F17" i="1" s="1"/>
  <c r="O21" i="1"/>
  <c r="E21" i="1" s="1"/>
  <c r="F21" i="1" s="1"/>
  <c r="O25" i="1"/>
  <c r="E25" i="1" s="1"/>
  <c r="F25" i="1" s="1"/>
  <c r="O29" i="1"/>
  <c r="E29" i="1" s="1"/>
  <c r="F29" i="1" s="1"/>
  <c r="O37" i="1"/>
  <c r="E37" i="1" s="1"/>
  <c r="F37" i="1" s="1"/>
  <c r="O41" i="1"/>
  <c r="E41" i="1" s="1"/>
  <c r="F41" i="1" s="1"/>
  <c r="O6" i="1"/>
  <c r="O18" i="1"/>
  <c r="E18" i="1" s="1"/>
  <c r="F18" i="1" s="1"/>
  <c r="E22" i="1"/>
  <c r="F22" i="1" s="1"/>
  <c r="O38" i="1"/>
  <c r="E38" i="1" s="1"/>
  <c r="F38" i="1" s="1"/>
  <c r="E51" i="1"/>
  <c r="F51" i="1" s="1"/>
  <c r="I6" i="1"/>
  <c r="I10" i="1"/>
  <c r="O7" i="1"/>
  <c r="E7" i="1" s="1"/>
  <c r="F7" i="1" s="1"/>
  <c r="O11" i="1"/>
  <c r="E11" i="1" s="1"/>
  <c r="F11" i="1" s="1"/>
  <c r="O15" i="1"/>
  <c r="E15" i="1" s="1"/>
  <c r="F15" i="1" s="1"/>
  <c r="O19" i="1"/>
  <c r="E19" i="1" s="1"/>
  <c r="F19" i="1" s="1"/>
  <c r="O23" i="1"/>
  <c r="E23" i="1" s="1"/>
  <c r="F23" i="1" s="1"/>
  <c r="O27" i="1"/>
  <c r="E27" i="1" s="1"/>
  <c r="F27" i="1" s="1"/>
  <c r="O31" i="1"/>
  <c r="E31" i="1" s="1"/>
  <c r="F31" i="1" s="1"/>
  <c r="O35" i="1"/>
  <c r="E35" i="1" s="1"/>
  <c r="F35" i="1" s="1"/>
  <c r="O39" i="1"/>
  <c r="E39" i="1" s="1"/>
  <c r="F39" i="1" s="1"/>
  <c r="O43" i="1"/>
  <c r="E43" i="1" s="1"/>
  <c r="F43" i="1" s="1"/>
  <c r="O47" i="1"/>
  <c r="E47" i="1" s="1"/>
  <c r="F47" i="1" s="1"/>
  <c r="E57" i="1"/>
  <c r="F57" i="1" s="1"/>
  <c r="I53" i="1"/>
  <c r="E53" i="1" s="1"/>
  <c r="F53" i="1" s="1"/>
  <c r="E26" i="1" l="1"/>
  <c r="F26" i="1" s="1"/>
  <c r="E6" i="1"/>
  <c r="F6" i="1" s="1"/>
  <c r="E42" i="1"/>
  <c r="F42" i="1" s="1"/>
  <c r="E30" i="1"/>
  <c r="F30" i="1" s="1"/>
  <c r="E34" i="1"/>
  <c r="F34" i="1" s="1"/>
</calcChain>
</file>

<file path=xl/sharedStrings.xml><?xml version="1.0" encoding="utf-8"?>
<sst xmlns="http://schemas.openxmlformats.org/spreadsheetml/2006/main" count="184" uniqueCount="102">
  <si>
    <t>Tomahawk Day 1 PST#7 LW#6 NMA#4</t>
  </si>
  <si>
    <t xml:space="preserve">Date </t>
  </si>
  <si>
    <t>Location</t>
  </si>
  <si>
    <t>Tomahawk Ridge, Snohomish, WA</t>
  </si>
  <si>
    <t>Marshal</t>
  </si>
  <si>
    <t>Ian Griffin</t>
  </si>
  <si>
    <t>Matt Jones</t>
  </si>
  <si>
    <t>Section 1</t>
  </si>
  <si>
    <t>Section 2</t>
  </si>
  <si>
    <t>Section 3</t>
  </si>
  <si>
    <t>Section 4</t>
  </si>
  <si>
    <t>Section 5</t>
  </si>
  <si>
    <t>Section 6</t>
  </si>
  <si>
    <t>Section 7</t>
  </si>
  <si>
    <t>Section 8</t>
  </si>
  <si>
    <t>Section 9</t>
  </si>
  <si>
    <t>Section 10</t>
  </si>
  <si>
    <t>Sum</t>
  </si>
  <si>
    <t>Best</t>
  </si>
  <si>
    <t>Place</t>
  </si>
  <si>
    <t>Class</t>
  </si>
  <si>
    <t>Name</t>
  </si>
  <si>
    <t>Member</t>
  </si>
  <si>
    <t>Points</t>
  </si>
  <si>
    <t>Cleans</t>
  </si>
  <si>
    <t>PST Place</t>
  </si>
  <si>
    <t>Calculated points</t>
  </si>
  <si>
    <t># 0s</t>
  </si>
  <si>
    <t># 1s</t>
  </si>
  <si>
    <t># 2s</t>
  </si>
  <si>
    <t># 3s</t>
  </si>
  <si>
    <t># 5s</t>
  </si>
  <si>
    <t>total # of scores</t>
  </si>
  <si>
    <t>Loop 1</t>
  </si>
  <si>
    <t>Loop 2</t>
  </si>
  <si>
    <t>Loop 3</t>
  </si>
  <si>
    <t>Virtual Loop</t>
  </si>
  <si>
    <t>Little Wheels B</t>
  </si>
  <si>
    <t>Colson Keezer</t>
  </si>
  <si>
    <t>Taneum Edwawrds</t>
  </si>
  <si>
    <t>Cindy Sutherlin</t>
  </si>
  <si>
    <t>Little Wheels A</t>
  </si>
  <si>
    <t>Callen Keezer</t>
  </si>
  <si>
    <t>Chuck Jones</t>
  </si>
  <si>
    <t>DNS</t>
  </si>
  <si>
    <t>Brian Sutherlin</t>
  </si>
  <si>
    <t>DNF</t>
  </si>
  <si>
    <t>Sportsman</t>
  </si>
  <si>
    <t>Graham McIntyre</t>
  </si>
  <si>
    <t>Bill Thompson</t>
  </si>
  <si>
    <t>dan storch</t>
  </si>
  <si>
    <t>Vintage</t>
  </si>
  <si>
    <t>steve moye</t>
  </si>
  <si>
    <t>Jeff Wilhelm</t>
  </si>
  <si>
    <t>Novice</t>
  </si>
  <si>
    <t>Graham Johnson</t>
  </si>
  <si>
    <t>Preston Kruse</t>
  </si>
  <si>
    <t>Bob Larsen</t>
  </si>
  <si>
    <t>Jack Schwenke</t>
  </si>
  <si>
    <t>CJ Shive</t>
  </si>
  <si>
    <t>Amateur</t>
  </si>
  <si>
    <t>Jason Lee</t>
  </si>
  <si>
    <t>Andrew Keleher</t>
  </si>
  <si>
    <t>Eli Jones</t>
  </si>
  <si>
    <t>Will Giese</t>
  </si>
  <si>
    <t>Andrew Kazantsev</t>
  </si>
  <si>
    <t>Brian C Gossler</t>
  </si>
  <si>
    <t>Keith Martinez</t>
  </si>
  <si>
    <t>Bertus Greeff</t>
  </si>
  <si>
    <t>Intermediate</t>
  </si>
  <si>
    <t>Greg Maust</t>
  </si>
  <si>
    <t>Scott C Fitzgerald</t>
  </si>
  <si>
    <t>Brian Jones</t>
  </si>
  <si>
    <t>Dan Blagovich</t>
  </si>
  <si>
    <t>Jim Shive</t>
  </si>
  <si>
    <t>Doug Ross</t>
  </si>
  <si>
    <t>Sara Redfield</t>
  </si>
  <si>
    <t>Mason rushton</t>
  </si>
  <si>
    <t>Darren Cook</t>
  </si>
  <si>
    <t>Daniel Jacobson</t>
  </si>
  <si>
    <t>Ray Drinkwine</t>
  </si>
  <si>
    <t>TBD</t>
  </si>
  <si>
    <t>Clubman</t>
  </si>
  <si>
    <t>Dan Warner</t>
  </si>
  <si>
    <t>Ryder Petrick</t>
  </si>
  <si>
    <t>Rob Edwards</t>
  </si>
  <si>
    <t>Joseph Brown</t>
  </si>
  <si>
    <t>Advanced</t>
  </si>
  <si>
    <t>Robert Schwenke</t>
  </si>
  <si>
    <t>Gary Lawver</t>
  </si>
  <si>
    <t>Vilnis Asars</t>
  </si>
  <si>
    <t>William Garrett</t>
  </si>
  <si>
    <t>Matt Sutherlin</t>
  </si>
  <si>
    <t>Kyle Wright</t>
  </si>
  <si>
    <t>Didier Gottofrey</t>
  </si>
  <si>
    <t>James Neff</t>
  </si>
  <si>
    <t>Expert Support</t>
  </si>
  <si>
    <t>Don Petrick</t>
  </si>
  <si>
    <t>Larry Drawhorn</t>
  </si>
  <si>
    <t>ronald ringuette</t>
  </si>
  <si>
    <t>Expert</t>
  </si>
  <si>
    <t>jesse estrin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</si>
</sst>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Aptos Narrow"/>
      <family val="2"/>
      <scheme val="minor"/>
    </font>
    <font>
      <b/>
      <sz val="14"/>
      <color rgb="FF222222"/>
      <name val="Google Sans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8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E1B3"/>
        <bgColor indexed="64"/>
      </patternFill>
    </fill>
    <fill>
      <patternFill patternType="solid">
        <fgColor rgb="FFF9F0D9"/>
        <bgColor indexed="64"/>
      </patternFill>
    </fill>
    <fill>
      <patternFill patternType="solid">
        <fgColor rgb="FFA8DDC7"/>
        <bgColor indexed="64"/>
      </patternFill>
    </fill>
    <fill>
      <patternFill patternType="solid">
        <fgColor rgb="FFD2EEE2"/>
        <bgColor indexed="64"/>
      </patternFill>
    </fill>
    <fill>
      <patternFill patternType="solid">
        <fgColor rgb="FFE2A9A5"/>
        <bgColor indexed="64"/>
      </patternFill>
    </fill>
    <fill>
      <patternFill patternType="solid">
        <fgColor rgb="FFF1D3D1"/>
        <bgColor indexed="64"/>
      </patternFill>
    </fill>
    <fill>
      <patternFill patternType="solid">
        <fgColor rgb="FFAFC6DC"/>
        <bgColor indexed="64"/>
      </patternFill>
    </fill>
    <fill>
      <patternFill patternType="solid">
        <fgColor rgb="FFD7E2EE"/>
        <bgColor indexed="64"/>
      </patternFill>
    </fill>
  </fills>
  <borders count="16">
    <border>
      <left/>
      <right/>
      <top/>
      <bottom/>
      <diagonal/>
    </border>
    <border>
      <left style="medium">
        <color theme="0" tint="-0.499984740745262"/>
      </left>
      <right style="medium">
        <color rgb="FFCCCCCC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rgb="FFCCCCCC"/>
      </left>
      <right style="medium">
        <color rgb="FFCCCCCC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rgb="FFCCCCCC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4" tint="0.39997558519241921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1" xfId="0" applyFont="1" applyFill="1" applyBorder="1" applyAlignment="1">
      <alignment vertic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3" fillId="0" borderId="4" xfId="0" applyFont="1" applyBorder="1"/>
    <xf numFmtId="14" fontId="2" fillId="0" borderId="4" xfId="0" applyNumberFormat="1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1" fillId="2" borderId="9" xfId="0" applyFont="1" applyFill="1" applyBorder="1" applyAlignment="1">
      <alignment vertical="center"/>
    </xf>
    <xf numFmtId="0" fontId="2" fillId="0" borderId="9" xfId="0" applyFont="1" applyBorder="1" applyAlignment="1">
      <alignment wrapText="1"/>
    </xf>
    <xf numFmtId="0" fontId="0" fillId="0" borderId="15" xfId="0" applyBorder="1" applyAlignment="1">
      <alignment horizontal="center" vertical="center"/>
    </xf>
    <xf numFmtId="0" fontId="4" fillId="0" borderId="15" xfId="0" applyFont="1" applyBorder="1" applyAlignment="1">
      <alignment wrapText="1"/>
    </xf>
    <xf numFmtId="0" fontId="5" fillId="0" borderId="15" xfId="0" applyFont="1" applyBorder="1" applyAlignment="1">
      <alignment textRotation="90" wrapText="1"/>
    </xf>
    <xf numFmtId="0" fontId="0" fillId="0" borderId="15" xfId="0" applyBorder="1"/>
    <xf numFmtId="0" fontId="4" fillId="0" borderId="15" xfId="0" applyFont="1" applyBorder="1" applyAlignment="1">
      <alignment horizontal="center" textRotation="90" wrapText="1"/>
    </xf>
    <xf numFmtId="0" fontId="0" fillId="3" borderId="15" xfId="0" applyFill="1" applyBorder="1"/>
    <xf numFmtId="0" fontId="0" fillId="4" borderId="15" xfId="0" applyFill="1" applyBorder="1"/>
    <xf numFmtId="0" fontId="0" fillId="5" borderId="0" xfId="0" applyFill="1"/>
    <xf numFmtId="0" fontId="0" fillId="5" borderId="15" xfId="0" applyFill="1" applyBorder="1"/>
    <xf numFmtId="0" fontId="0" fillId="6" borderId="0" xfId="0" applyFill="1"/>
    <xf numFmtId="0" fontId="0" fillId="6" borderId="15" xfId="0" applyFill="1" applyBorder="1"/>
    <xf numFmtId="0" fontId="0" fillId="7" borderId="15" xfId="0" applyFill="1" applyBorder="1"/>
    <xf numFmtId="0" fontId="0" fillId="8" borderId="15" xfId="0" applyFill="1" applyBorder="1"/>
    <xf numFmtId="0" fontId="0" fillId="7" borderId="0" xfId="0" applyFill="1"/>
    <xf numFmtId="0" fontId="0" fillId="9" borderId="15" xfId="0" applyFill="1" applyBorder="1"/>
    <xf numFmtId="0" fontId="0" fillId="10" borderId="1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2" fillId="0" borderId="10" xfId="0" applyFont="1" applyBorder="1"/>
    <xf numFmtId="0" fontId="2" fillId="0" borderId="11" xfId="0" applyFont="1" applyBorder="1"/>
    <xf numFmtId="0" fontId="2" fillId="0" borderId="9" xfId="0" applyFont="1" applyBorder="1"/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74D64-CEEB-47E2-928D-EC92572D97CB}">
  <sheetPr codeName="Sheet16"/>
  <dimension ref="A1:AX57"/>
  <sheetViews>
    <sheetView tabSelected="1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RowHeight="14.5"/>
  <cols>
    <col min="1" max="1" width="7.1796875" customWidth="1"/>
    <col min="2" max="2" width="15.90625" customWidth="1"/>
    <col min="3" max="3" width="16" customWidth="1"/>
    <col min="4" max="4" width="10" customWidth="1"/>
    <col min="5" max="5" width="8.36328125" customWidth="1"/>
    <col min="6" max="6" width="8.81640625" customWidth="1"/>
    <col min="7" max="7" width="10" customWidth="1"/>
    <col min="8" max="8" width="7.1796875" customWidth="1"/>
    <col min="9" max="9" width="5.6328125" customWidth="1"/>
    <col min="10" max="14" width="5.08984375" customWidth="1"/>
    <col min="15" max="15" width="5" customWidth="1"/>
    <col min="16" max="16" width="3.26953125" customWidth="1"/>
    <col min="17" max="46" width="4.36328125" customWidth="1"/>
    <col min="47" max="47" width="4.453125" customWidth="1"/>
    <col min="48" max="48" width="4.36328125" customWidth="1"/>
    <col min="49" max="49" width="6.08984375" customWidth="1"/>
    <col min="50" max="50" width="7.6328125" customWidth="1"/>
  </cols>
  <sheetData>
    <row r="1" spans="1:50" ht="18.5" thickBot="1">
      <c r="A1" s="1" t="s">
        <v>0</v>
      </c>
      <c r="B1" s="2"/>
      <c r="C1" s="3"/>
      <c r="D1" s="4"/>
      <c r="E1" s="4"/>
      <c r="F1" s="5" t="s">
        <v>1</v>
      </c>
      <c r="G1" s="6">
        <v>45542</v>
      </c>
      <c r="H1" s="4"/>
    </row>
    <row r="2" spans="1:50" ht="18.5" thickBot="1">
      <c r="A2" s="1" t="s">
        <v>2</v>
      </c>
      <c r="B2" s="7"/>
      <c r="C2" s="30" t="s">
        <v>3</v>
      </c>
      <c r="D2" s="31"/>
      <c r="E2" s="31"/>
      <c r="F2" s="31"/>
      <c r="G2" s="31"/>
      <c r="H2" s="32"/>
    </row>
    <row r="3" spans="1:50" ht="18">
      <c r="A3" s="8" t="s">
        <v>4</v>
      </c>
      <c r="B3" s="9"/>
      <c r="C3" s="33" t="s">
        <v>5</v>
      </c>
      <c r="D3" s="34"/>
      <c r="E3" s="35" t="s">
        <v>6</v>
      </c>
      <c r="F3" s="36"/>
      <c r="G3" s="36"/>
      <c r="H3" s="36"/>
      <c r="Q3" s="26" t="s">
        <v>7</v>
      </c>
      <c r="R3" s="27"/>
      <c r="S3" s="28"/>
      <c r="T3" s="26" t="s">
        <v>8</v>
      </c>
      <c r="U3" s="27"/>
      <c r="V3" s="28"/>
      <c r="W3" s="26" t="s">
        <v>9</v>
      </c>
      <c r="X3" s="27"/>
      <c r="Y3" s="28"/>
      <c r="Z3" s="26" t="s">
        <v>10</v>
      </c>
      <c r="AA3" s="27"/>
      <c r="AB3" s="28"/>
      <c r="AC3" s="26" t="s">
        <v>11</v>
      </c>
      <c r="AD3" s="27"/>
      <c r="AE3" s="28"/>
      <c r="AF3" s="26" t="s">
        <v>12</v>
      </c>
      <c r="AG3" s="27"/>
      <c r="AH3" s="28"/>
      <c r="AI3" s="26" t="s">
        <v>13</v>
      </c>
      <c r="AJ3" s="27"/>
      <c r="AK3" s="28"/>
      <c r="AL3" s="26" t="s">
        <v>14</v>
      </c>
      <c r="AM3" s="27"/>
      <c r="AN3" s="28"/>
      <c r="AO3" s="26" t="s">
        <v>15</v>
      </c>
      <c r="AP3" s="27"/>
      <c r="AQ3" s="28"/>
      <c r="AR3" s="26" t="s">
        <v>16</v>
      </c>
      <c r="AS3" s="27"/>
      <c r="AT3" s="28"/>
      <c r="AU3" s="29" t="s">
        <v>17</v>
      </c>
      <c r="AV3" s="29"/>
      <c r="AW3" s="29"/>
      <c r="AX3" s="10" t="s">
        <v>18</v>
      </c>
    </row>
    <row r="4" spans="1:50" ht="53" customHeight="1">
      <c r="A4" s="11" t="s">
        <v>19</v>
      </c>
      <c r="B4" s="11" t="s">
        <v>20</v>
      </c>
      <c r="C4" s="11" t="s">
        <v>21</v>
      </c>
      <c r="D4" s="11" t="s">
        <v>22</v>
      </c>
      <c r="E4" s="11" t="s">
        <v>23</v>
      </c>
      <c r="F4" s="11" t="s">
        <v>24</v>
      </c>
      <c r="G4" s="11" t="s">
        <v>4</v>
      </c>
      <c r="H4" s="11" t="s">
        <v>25</v>
      </c>
      <c r="I4" s="12" t="s">
        <v>26</v>
      </c>
      <c r="J4" s="11" t="s">
        <v>27</v>
      </c>
      <c r="K4" s="11" t="s">
        <v>28</v>
      </c>
      <c r="L4" s="11" t="s">
        <v>29</v>
      </c>
      <c r="M4" s="11" t="s">
        <v>30</v>
      </c>
      <c r="N4" s="11" t="s">
        <v>31</v>
      </c>
      <c r="O4" s="12" t="s">
        <v>32</v>
      </c>
      <c r="P4" s="13"/>
      <c r="Q4" s="14" t="s">
        <v>33</v>
      </c>
      <c r="R4" s="14" t="s">
        <v>34</v>
      </c>
      <c r="S4" s="14" t="s">
        <v>35</v>
      </c>
      <c r="T4" s="14" t="s">
        <v>33</v>
      </c>
      <c r="U4" s="14" t="s">
        <v>34</v>
      </c>
      <c r="V4" s="14" t="s">
        <v>35</v>
      </c>
      <c r="W4" s="14" t="s">
        <v>33</v>
      </c>
      <c r="X4" s="14" t="s">
        <v>34</v>
      </c>
      <c r="Y4" s="14" t="s">
        <v>35</v>
      </c>
      <c r="Z4" s="14" t="s">
        <v>33</v>
      </c>
      <c r="AA4" s="14" t="s">
        <v>34</v>
      </c>
      <c r="AB4" s="14" t="s">
        <v>35</v>
      </c>
      <c r="AC4" s="14" t="s">
        <v>33</v>
      </c>
      <c r="AD4" s="14" t="s">
        <v>34</v>
      </c>
      <c r="AE4" s="14" t="s">
        <v>35</v>
      </c>
      <c r="AF4" s="14" t="s">
        <v>33</v>
      </c>
      <c r="AG4" s="14" t="s">
        <v>34</v>
      </c>
      <c r="AH4" s="14" t="s">
        <v>35</v>
      </c>
      <c r="AI4" s="14" t="s">
        <v>33</v>
      </c>
      <c r="AJ4" s="14" t="s">
        <v>34</v>
      </c>
      <c r="AK4" s="14" t="s">
        <v>35</v>
      </c>
      <c r="AL4" s="14" t="s">
        <v>33</v>
      </c>
      <c r="AM4" s="14" t="s">
        <v>34</v>
      </c>
      <c r="AN4" s="14" t="s">
        <v>35</v>
      </c>
      <c r="AO4" s="14" t="s">
        <v>33</v>
      </c>
      <c r="AP4" s="14" t="s">
        <v>34</v>
      </c>
      <c r="AQ4" s="14" t="s">
        <v>35</v>
      </c>
      <c r="AR4" s="14" t="s">
        <v>33</v>
      </c>
      <c r="AS4" s="14" t="s">
        <v>34</v>
      </c>
      <c r="AT4" s="14" t="s">
        <v>35</v>
      </c>
      <c r="AU4" s="14" t="s">
        <v>33</v>
      </c>
      <c r="AV4" s="14" t="s">
        <v>34</v>
      </c>
      <c r="AW4" s="14" t="s">
        <v>35</v>
      </c>
      <c r="AX4" s="14" t="s">
        <v>36</v>
      </c>
    </row>
    <row r="5" spans="1:50">
      <c r="A5" s="15">
        <v>1</v>
      </c>
      <c r="B5" s="15" t="s">
        <v>37</v>
      </c>
      <c r="C5" s="15" t="s">
        <v>38</v>
      </c>
      <c r="D5" s="15" t="b">
        <v>0</v>
      </c>
      <c r="E5" s="15">
        <f>IF(O5=0,"DNS",IF(O5&lt;15,"DNF",I5))</f>
        <v>37</v>
      </c>
      <c r="F5" s="15">
        <f t="shared" ref="F5:F57" si="0">IF(ISNUMBER(E5),J5,"")</f>
        <v>1</v>
      </c>
      <c r="G5" s="15" t="b">
        <v>0</v>
      </c>
      <c r="H5" s="15">
        <v>1</v>
      </c>
      <c r="I5" s="15">
        <f t="shared" ref="I5:I57" si="1">K5+L5*2+M5*3+N5*5</f>
        <v>37</v>
      </c>
      <c r="J5" s="15">
        <f t="shared" ref="J5:J57" si="2">COUNTIF($Q5:$AT5,0)</f>
        <v>1</v>
      </c>
      <c r="K5" s="15">
        <f t="shared" ref="K5:K57" si="3">COUNTIF($Q5:$AT5,1)</f>
        <v>2</v>
      </c>
      <c r="L5" s="15">
        <f t="shared" ref="L5:L57" si="4">COUNTIF($Q5:$AT5,2)</f>
        <v>3</v>
      </c>
      <c r="M5" s="15">
        <f t="shared" ref="M5:M57" si="5">COUNTIF($Q5:$AT5,3)</f>
        <v>8</v>
      </c>
      <c r="N5" s="15">
        <f t="shared" ref="N5:N57" si="6">COUNTIF($Q5:$AT5,5)</f>
        <v>1</v>
      </c>
      <c r="O5" s="15">
        <f t="shared" ref="O5:O57" si="7">SUM(J5:N5)</f>
        <v>15</v>
      </c>
      <c r="P5" s="15"/>
      <c r="Q5" s="15">
        <v>3</v>
      </c>
      <c r="R5" s="15">
        <v>2</v>
      </c>
      <c r="S5" s="15">
        <v>2</v>
      </c>
      <c r="T5" s="15">
        <v>2</v>
      </c>
      <c r="U5" s="15">
        <v>3</v>
      </c>
      <c r="V5" s="15">
        <v>3</v>
      </c>
      <c r="W5" s="15">
        <v>1</v>
      </c>
      <c r="X5" s="15">
        <v>3</v>
      </c>
      <c r="Y5" s="15">
        <v>0</v>
      </c>
      <c r="Z5" s="15">
        <v>3</v>
      </c>
      <c r="AA5" s="15">
        <v>3</v>
      </c>
      <c r="AB5" s="15">
        <v>3</v>
      </c>
      <c r="AC5" s="15">
        <v>3</v>
      </c>
      <c r="AD5" s="15">
        <v>1</v>
      </c>
      <c r="AE5" s="15">
        <v>5</v>
      </c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>
        <f t="shared" ref="AU5:AW7" si="8">Q5+T5+W5+Z5+AC5+AF5+AI5+AL5+AO5+AR5</f>
        <v>12</v>
      </c>
      <c r="AV5" s="15">
        <f t="shared" si="8"/>
        <v>12</v>
      </c>
      <c r="AW5" s="15">
        <f t="shared" si="8"/>
        <v>13</v>
      </c>
      <c r="AX5" s="15">
        <f>MIN(Q5:S5)+MIN(T5:V5)+MIN(W5:Y5)+MIN(Z5:AB5)+MIN(AC5:AE5)+MIN(AF5:AH5)+MIN(AI5:AK5)+MIN(AL5:AN5)+MIN(AO5:AQ5)+MIN(AR5:AT5)</f>
        <v>8</v>
      </c>
    </row>
    <row r="6" spans="1:50">
      <c r="A6" s="16">
        <v>2</v>
      </c>
      <c r="B6" s="16" t="s">
        <v>37</v>
      </c>
      <c r="C6" s="16" t="s">
        <v>39</v>
      </c>
      <c r="D6" s="16" t="b">
        <v>0</v>
      </c>
      <c r="E6" s="16">
        <f>IF(O6=0,"DNS",IF(O6&lt;15,"DNF",I6))</f>
        <v>46</v>
      </c>
      <c r="F6" s="16">
        <f t="shared" si="0"/>
        <v>0</v>
      </c>
      <c r="G6" s="16" t="b">
        <v>0</v>
      </c>
      <c r="H6" s="16">
        <v>2</v>
      </c>
      <c r="I6" s="16">
        <f t="shared" si="1"/>
        <v>46</v>
      </c>
      <c r="J6" s="16">
        <f t="shared" si="2"/>
        <v>0</v>
      </c>
      <c r="K6" s="16">
        <f t="shared" si="3"/>
        <v>0</v>
      </c>
      <c r="L6" s="16">
        <f t="shared" si="4"/>
        <v>1</v>
      </c>
      <c r="M6" s="16">
        <f t="shared" si="5"/>
        <v>13</v>
      </c>
      <c r="N6" s="16">
        <f t="shared" si="6"/>
        <v>1</v>
      </c>
      <c r="O6" s="16">
        <f t="shared" si="7"/>
        <v>15</v>
      </c>
      <c r="P6" s="16"/>
      <c r="Q6" s="16">
        <v>3</v>
      </c>
      <c r="R6" s="16">
        <v>5</v>
      </c>
      <c r="S6" s="16">
        <v>3</v>
      </c>
      <c r="T6" s="16">
        <v>3</v>
      </c>
      <c r="U6" s="16">
        <v>3</v>
      </c>
      <c r="V6" s="16">
        <v>3</v>
      </c>
      <c r="W6" s="16">
        <v>2</v>
      </c>
      <c r="X6" s="16">
        <v>3</v>
      </c>
      <c r="Y6" s="16">
        <v>3</v>
      </c>
      <c r="Z6" s="16">
        <v>3</v>
      </c>
      <c r="AA6" s="16">
        <v>3</v>
      </c>
      <c r="AB6" s="16">
        <v>3</v>
      </c>
      <c r="AC6" s="16">
        <v>3</v>
      </c>
      <c r="AD6" s="16">
        <v>3</v>
      </c>
      <c r="AE6" s="16">
        <v>3</v>
      </c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>
        <f t="shared" si="8"/>
        <v>14</v>
      </c>
      <c r="AV6" s="16">
        <f t="shared" si="8"/>
        <v>17</v>
      </c>
      <c r="AW6" s="16">
        <f t="shared" si="8"/>
        <v>15</v>
      </c>
      <c r="AX6" s="16">
        <f>MIN(Q6:S6)+MIN(T6:V6)+MIN(W6:Y6)+MIN(Z6:AB6)+MIN(AC6:AE6)+MIN(AF6:AH6)+MIN(AI6:AK6)+MIN(AL6:AN6)+MIN(AO6:AQ6)+MIN(AR6:AT6)</f>
        <v>14</v>
      </c>
    </row>
    <row r="7" spans="1:50">
      <c r="A7" s="15">
        <v>3</v>
      </c>
      <c r="B7" s="15" t="s">
        <v>37</v>
      </c>
      <c r="C7" s="15" t="s">
        <v>40</v>
      </c>
      <c r="D7" s="15" t="b">
        <v>1</v>
      </c>
      <c r="E7" s="15">
        <f>IF(O7=0,"DNS",IF(O7&lt;15,"DNF",I7))</f>
        <v>48</v>
      </c>
      <c r="F7" s="15">
        <f t="shared" si="0"/>
        <v>0</v>
      </c>
      <c r="G7" s="15" t="b">
        <v>0</v>
      </c>
      <c r="H7" s="15">
        <v>3</v>
      </c>
      <c r="I7" s="15">
        <f t="shared" si="1"/>
        <v>48</v>
      </c>
      <c r="J7" s="15">
        <f t="shared" si="2"/>
        <v>0</v>
      </c>
      <c r="K7" s="15">
        <f t="shared" si="3"/>
        <v>1</v>
      </c>
      <c r="L7" s="15">
        <f t="shared" si="4"/>
        <v>1</v>
      </c>
      <c r="M7" s="15">
        <f t="shared" si="5"/>
        <v>10</v>
      </c>
      <c r="N7" s="15">
        <f t="shared" si="6"/>
        <v>3</v>
      </c>
      <c r="O7" s="15">
        <f t="shared" si="7"/>
        <v>15</v>
      </c>
      <c r="P7" s="15"/>
      <c r="Q7" s="15">
        <v>3</v>
      </c>
      <c r="R7" s="15">
        <v>3</v>
      </c>
      <c r="S7" s="15">
        <v>2</v>
      </c>
      <c r="T7" s="15">
        <v>5</v>
      </c>
      <c r="U7" s="15">
        <v>3</v>
      </c>
      <c r="V7" s="15">
        <v>3</v>
      </c>
      <c r="W7" s="15">
        <v>3</v>
      </c>
      <c r="X7" s="15">
        <v>1</v>
      </c>
      <c r="Y7" s="15">
        <v>5</v>
      </c>
      <c r="Z7" s="15">
        <v>3</v>
      </c>
      <c r="AA7" s="15">
        <v>5</v>
      </c>
      <c r="AB7" s="15">
        <v>3</v>
      </c>
      <c r="AC7" s="15">
        <v>3</v>
      </c>
      <c r="AD7" s="15">
        <v>3</v>
      </c>
      <c r="AE7" s="15">
        <v>3</v>
      </c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>
        <f t="shared" si="8"/>
        <v>17</v>
      </c>
      <c r="AV7" s="15">
        <f t="shared" si="8"/>
        <v>15</v>
      </c>
      <c r="AW7" s="15">
        <f t="shared" si="8"/>
        <v>16</v>
      </c>
      <c r="AX7" s="15">
        <f t="shared" ref="AX7" si="9">MIN(Q7:S7)+MIN(T7:V7)+MIN(W7:Y7)+MIN(Z7:AB7)+MIN(AC7:AE7)+MIN(AF7:AH7)+MIN(AI7:AK7)+MIN(AL7:AN7)+MIN(AO7:AQ7)+MIN(AR7:AT7)</f>
        <v>12</v>
      </c>
    </row>
    <row r="8" spans="1:50">
      <c r="A8" s="17">
        <v>1</v>
      </c>
      <c r="B8" s="17" t="s">
        <v>41</v>
      </c>
      <c r="C8" s="17" t="s">
        <v>42</v>
      </c>
      <c r="D8" s="17" t="b">
        <v>0</v>
      </c>
      <c r="E8" s="18">
        <f>IF(O8=0,"DNS",IF(O8&lt;15,"DNF",I8))</f>
        <v>2</v>
      </c>
      <c r="F8" s="18">
        <f t="shared" si="0"/>
        <v>13</v>
      </c>
      <c r="G8" s="18" t="b">
        <v>0</v>
      </c>
      <c r="H8" s="18">
        <v>1</v>
      </c>
      <c r="I8" s="18">
        <f t="shared" si="1"/>
        <v>2</v>
      </c>
      <c r="J8" s="18">
        <f t="shared" si="2"/>
        <v>13</v>
      </c>
      <c r="K8" s="18">
        <f t="shared" si="3"/>
        <v>2</v>
      </c>
      <c r="L8" s="18">
        <f t="shared" si="4"/>
        <v>0</v>
      </c>
      <c r="M8" s="18">
        <f t="shared" si="5"/>
        <v>0</v>
      </c>
      <c r="N8" s="18">
        <f t="shared" si="6"/>
        <v>0</v>
      </c>
      <c r="O8" s="18">
        <f t="shared" si="7"/>
        <v>15</v>
      </c>
      <c r="P8" s="17"/>
      <c r="Q8" s="17">
        <v>0</v>
      </c>
      <c r="R8" s="17">
        <v>0</v>
      </c>
      <c r="S8" s="17">
        <v>0</v>
      </c>
      <c r="T8" s="17">
        <v>0</v>
      </c>
      <c r="U8" s="17">
        <v>0</v>
      </c>
      <c r="V8" s="17">
        <v>0</v>
      </c>
      <c r="W8" s="17">
        <v>0</v>
      </c>
      <c r="X8" s="17">
        <v>1</v>
      </c>
      <c r="Y8" s="17">
        <v>0</v>
      </c>
      <c r="Z8" s="17">
        <v>0</v>
      </c>
      <c r="AA8" s="17">
        <v>0</v>
      </c>
      <c r="AB8" s="17">
        <v>0</v>
      </c>
      <c r="AC8" s="17">
        <v>0</v>
      </c>
      <c r="AD8" s="17">
        <v>1</v>
      </c>
      <c r="AE8" s="17">
        <v>0</v>
      </c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</row>
    <row r="9" spans="1:50">
      <c r="A9" s="19">
        <v>2</v>
      </c>
      <c r="B9" s="19" t="s">
        <v>41</v>
      </c>
      <c r="C9" s="19" t="s">
        <v>43</v>
      </c>
      <c r="D9" s="19" t="b">
        <v>1</v>
      </c>
      <c r="E9" s="20">
        <f>IF(O9=0,"DNS",IF(O9&lt;15,"DNF",I9))</f>
        <v>33</v>
      </c>
      <c r="F9" s="20">
        <f t="shared" si="0"/>
        <v>3</v>
      </c>
      <c r="G9" s="20" t="b">
        <v>0</v>
      </c>
      <c r="H9" s="20">
        <v>2</v>
      </c>
      <c r="I9" s="20">
        <f t="shared" si="1"/>
        <v>33</v>
      </c>
      <c r="J9" s="20">
        <f t="shared" si="2"/>
        <v>3</v>
      </c>
      <c r="K9" s="20">
        <f t="shared" si="3"/>
        <v>2</v>
      </c>
      <c r="L9" s="20">
        <f t="shared" si="4"/>
        <v>1</v>
      </c>
      <c r="M9" s="20">
        <f t="shared" si="5"/>
        <v>8</v>
      </c>
      <c r="N9" s="20">
        <f t="shared" si="6"/>
        <v>1</v>
      </c>
      <c r="O9" s="20">
        <f t="shared" si="7"/>
        <v>15</v>
      </c>
      <c r="P9" s="19"/>
      <c r="Q9" s="19">
        <v>3</v>
      </c>
      <c r="R9" s="19">
        <v>1</v>
      </c>
      <c r="S9" s="19">
        <v>0</v>
      </c>
      <c r="T9" s="19">
        <v>3</v>
      </c>
      <c r="U9" s="19">
        <v>0</v>
      </c>
      <c r="V9" s="19">
        <v>3</v>
      </c>
      <c r="W9" s="19">
        <v>1</v>
      </c>
      <c r="X9" s="19">
        <v>2</v>
      </c>
      <c r="Y9" s="19">
        <v>0</v>
      </c>
      <c r="Z9" s="19">
        <v>3</v>
      </c>
      <c r="AA9" s="19">
        <v>3</v>
      </c>
      <c r="AB9" s="19">
        <v>3</v>
      </c>
      <c r="AC9" s="19">
        <v>3</v>
      </c>
      <c r="AD9" s="19">
        <v>3</v>
      </c>
      <c r="AE9" s="19">
        <v>5</v>
      </c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</row>
    <row r="10" spans="1:50">
      <c r="A10" s="18" t="s">
        <v>44</v>
      </c>
      <c r="B10" s="18" t="s">
        <v>41</v>
      </c>
      <c r="C10" s="18" t="s">
        <v>45</v>
      </c>
      <c r="D10" s="18" t="b">
        <v>1</v>
      </c>
      <c r="E10" s="18" t="str">
        <f t="shared" ref="E10:E57" si="10">IF(O10=0,"DNS",IF(O10&lt;30,"DNF",I10))</f>
        <v>DNS</v>
      </c>
      <c r="F10" s="18" t="str">
        <f t="shared" si="0"/>
        <v/>
      </c>
      <c r="G10" s="18" t="b">
        <v>0</v>
      </c>
      <c r="H10" s="18"/>
      <c r="I10" s="18">
        <f t="shared" si="1"/>
        <v>0</v>
      </c>
      <c r="J10" s="18">
        <f t="shared" si="2"/>
        <v>0</v>
      </c>
      <c r="K10" s="18">
        <f t="shared" si="3"/>
        <v>0</v>
      </c>
      <c r="L10" s="18">
        <f t="shared" si="4"/>
        <v>0</v>
      </c>
      <c r="M10" s="18">
        <f t="shared" si="5"/>
        <v>0</v>
      </c>
      <c r="N10" s="18">
        <f t="shared" si="6"/>
        <v>0</v>
      </c>
      <c r="O10" s="18">
        <f t="shared" si="7"/>
        <v>0</v>
      </c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>
        <f t="shared" ref="AU10:AW14" si="11">Q10+T10+W10+Z10+AC10+AF10+AI10+AL10+AO10+AR10</f>
        <v>0</v>
      </c>
      <c r="AV10" s="18">
        <f t="shared" si="11"/>
        <v>0</v>
      </c>
      <c r="AW10" s="18">
        <f t="shared" si="11"/>
        <v>0</v>
      </c>
      <c r="AX10" s="18">
        <f>MIN(Q10:S10)+MIN(T10:V10)+MIN(W10:Y10)+MIN(Z10:AB10)+MIN(AC10:AE10)+MIN(AF10:AH10)+MIN(AI10:AK10)+MIN(AL10:AN10)+MIN(AO10:AQ10)+MIN(AR10:AT10)</f>
        <v>0</v>
      </c>
    </row>
    <row r="11" spans="1:50">
      <c r="A11" s="21" t="s">
        <v>46</v>
      </c>
      <c r="B11" s="21" t="s">
        <v>47</v>
      </c>
      <c r="C11" s="21" t="s">
        <v>48</v>
      </c>
      <c r="D11" s="21" t="b">
        <v>1</v>
      </c>
      <c r="E11" s="21" t="str">
        <f t="shared" si="10"/>
        <v>DNF</v>
      </c>
      <c r="F11" s="21" t="str">
        <f t="shared" si="0"/>
        <v/>
      </c>
      <c r="G11" s="21" t="b">
        <v>0</v>
      </c>
      <c r="H11" s="21"/>
      <c r="I11" s="21">
        <f t="shared" si="1"/>
        <v>33</v>
      </c>
      <c r="J11" s="21">
        <f t="shared" si="2"/>
        <v>0</v>
      </c>
      <c r="K11" s="21">
        <f t="shared" si="3"/>
        <v>1</v>
      </c>
      <c r="L11" s="21">
        <f t="shared" si="4"/>
        <v>0</v>
      </c>
      <c r="M11" s="21">
        <f t="shared" si="5"/>
        <v>4</v>
      </c>
      <c r="N11" s="21">
        <f t="shared" si="6"/>
        <v>4</v>
      </c>
      <c r="O11" s="21">
        <f t="shared" si="7"/>
        <v>9</v>
      </c>
      <c r="P11" s="21"/>
      <c r="Q11" s="21">
        <v>3</v>
      </c>
      <c r="R11" s="21"/>
      <c r="S11" s="21"/>
      <c r="T11" s="21">
        <v>5</v>
      </c>
      <c r="U11" s="21"/>
      <c r="V11" s="21"/>
      <c r="W11" s="21">
        <v>3</v>
      </c>
      <c r="X11" s="21"/>
      <c r="Y11" s="21"/>
      <c r="Z11" s="21">
        <v>5</v>
      </c>
      <c r="AA11" s="21"/>
      <c r="AB11" s="21"/>
      <c r="AC11" s="21">
        <v>3</v>
      </c>
      <c r="AD11" s="21"/>
      <c r="AE11" s="21"/>
      <c r="AF11" s="21">
        <v>5</v>
      </c>
      <c r="AG11" s="21"/>
      <c r="AH11" s="21"/>
      <c r="AI11" s="21">
        <v>1</v>
      </c>
      <c r="AJ11" s="21"/>
      <c r="AK11" s="21"/>
      <c r="AL11" s="21">
        <v>3</v>
      </c>
      <c r="AM11" s="21"/>
      <c r="AN11" s="21"/>
      <c r="AO11" s="21">
        <v>5</v>
      </c>
      <c r="AP11" s="21"/>
      <c r="AQ11" s="21"/>
      <c r="AR11" s="21"/>
      <c r="AS11" s="21"/>
      <c r="AT11" s="21"/>
      <c r="AU11" s="21">
        <f t="shared" si="11"/>
        <v>33</v>
      </c>
      <c r="AV11" s="21">
        <f t="shared" si="11"/>
        <v>0</v>
      </c>
      <c r="AW11" s="21">
        <f t="shared" si="11"/>
        <v>0</v>
      </c>
      <c r="AX11" s="21">
        <f>MIN(Q11:S11)+MIN(T11:V11)+MIN(W11:Y11)+MIN(Z11:AB11)+MIN(AC11:AE11)+MIN(AF11:AH11)+MIN(AI11:AK11)+MIN(AL11:AN11)+MIN(AO11:AQ11)+MIN(AR11:AT11)</f>
        <v>33</v>
      </c>
    </row>
    <row r="12" spans="1:50">
      <c r="A12" s="22" t="s">
        <v>44</v>
      </c>
      <c r="B12" s="22" t="s">
        <v>47</v>
      </c>
      <c r="C12" s="22" t="s">
        <v>49</v>
      </c>
      <c r="D12" s="22" t="b">
        <v>1</v>
      </c>
      <c r="E12" s="22" t="str">
        <f t="shared" si="10"/>
        <v>DNS</v>
      </c>
      <c r="F12" s="22" t="str">
        <f t="shared" si="0"/>
        <v/>
      </c>
      <c r="G12" s="22" t="b">
        <v>0</v>
      </c>
      <c r="H12" s="22"/>
      <c r="I12" s="22">
        <f t="shared" si="1"/>
        <v>0</v>
      </c>
      <c r="J12" s="22">
        <f t="shared" si="2"/>
        <v>0</v>
      </c>
      <c r="K12" s="22">
        <f t="shared" si="3"/>
        <v>0</v>
      </c>
      <c r="L12" s="22">
        <f t="shared" si="4"/>
        <v>0</v>
      </c>
      <c r="M12" s="22">
        <f t="shared" si="5"/>
        <v>0</v>
      </c>
      <c r="N12" s="22">
        <f t="shared" si="6"/>
        <v>0</v>
      </c>
      <c r="O12" s="22">
        <f t="shared" si="7"/>
        <v>0</v>
      </c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>
        <f t="shared" si="11"/>
        <v>0</v>
      </c>
      <c r="AV12" s="22">
        <f t="shared" si="11"/>
        <v>0</v>
      </c>
      <c r="AW12" s="22">
        <f t="shared" si="11"/>
        <v>0</v>
      </c>
      <c r="AX12" s="22">
        <f>MIN(Q12:S12)+MIN(T12:V12)+MIN(W12:Y12)+MIN(Z12:AB12)+MIN(AC12:AE12)+MIN(AF12:AH12)+MIN(AI12:AK12)+MIN(AL12:AN12)+MIN(AO12:AQ12)+MIN(AR12:AT12)</f>
        <v>0</v>
      </c>
    </row>
    <row r="13" spans="1:50">
      <c r="A13" s="23" t="s">
        <v>44</v>
      </c>
      <c r="B13" s="21" t="s">
        <v>47</v>
      </c>
      <c r="C13" s="23" t="s">
        <v>50</v>
      </c>
      <c r="D13" s="23" t="b">
        <v>0</v>
      </c>
      <c r="E13" s="21" t="str">
        <f t="shared" si="10"/>
        <v>DNS</v>
      </c>
      <c r="F13" s="21" t="str">
        <f t="shared" si="0"/>
        <v/>
      </c>
      <c r="G13" s="21" t="b">
        <v>0</v>
      </c>
      <c r="H13" s="21"/>
      <c r="I13" s="21">
        <f t="shared" si="1"/>
        <v>0</v>
      </c>
      <c r="J13" s="21">
        <f t="shared" si="2"/>
        <v>0</v>
      </c>
      <c r="K13" s="21">
        <f t="shared" si="3"/>
        <v>0</v>
      </c>
      <c r="L13" s="21">
        <f t="shared" si="4"/>
        <v>0</v>
      </c>
      <c r="M13" s="21">
        <f t="shared" si="5"/>
        <v>0</v>
      </c>
      <c r="N13" s="21">
        <f t="shared" si="6"/>
        <v>0</v>
      </c>
      <c r="O13" s="21">
        <f t="shared" si="7"/>
        <v>0</v>
      </c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>
        <f t="shared" si="11"/>
        <v>0</v>
      </c>
      <c r="AV13" s="21">
        <f t="shared" si="11"/>
        <v>0</v>
      </c>
      <c r="AW13" s="21">
        <f t="shared" si="11"/>
        <v>0</v>
      </c>
      <c r="AX13" s="21">
        <f>MIN(Q13:S13)+MIN(T13:V13)+MIN(W13:Y13)+MIN(Z13:AB13)+MIN(AC13:AE13)+MIN(AF13:AH13)+MIN(AI13:AK13)+MIN(AL13:AN13)+MIN(AO13:AQ13)+MIN(AR13:AT13)</f>
        <v>0</v>
      </c>
    </row>
    <row r="14" spans="1:50">
      <c r="A14" s="15">
        <v>1</v>
      </c>
      <c r="B14" s="15" t="s">
        <v>51</v>
      </c>
      <c r="C14" s="15" t="s">
        <v>52</v>
      </c>
      <c r="D14" s="15" t="b">
        <v>1</v>
      </c>
      <c r="E14" s="15">
        <f t="shared" si="10"/>
        <v>6</v>
      </c>
      <c r="F14" s="15">
        <f t="shared" si="0"/>
        <v>26</v>
      </c>
      <c r="G14" s="15" t="b">
        <v>0</v>
      </c>
      <c r="H14" s="15">
        <v>1</v>
      </c>
      <c r="I14" s="15">
        <f t="shared" si="1"/>
        <v>6</v>
      </c>
      <c r="J14" s="15">
        <f t="shared" si="2"/>
        <v>26</v>
      </c>
      <c r="K14" s="15">
        <f t="shared" si="3"/>
        <v>2</v>
      </c>
      <c r="L14" s="15">
        <f t="shared" si="4"/>
        <v>2</v>
      </c>
      <c r="M14" s="15">
        <f t="shared" si="5"/>
        <v>0</v>
      </c>
      <c r="N14" s="15">
        <f t="shared" si="6"/>
        <v>0</v>
      </c>
      <c r="O14" s="15">
        <f t="shared" si="7"/>
        <v>30</v>
      </c>
      <c r="P14" s="15"/>
      <c r="Q14" s="15">
        <v>1</v>
      </c>
      <c r="R14" s="15">
        <v>0</v>
      </c>
      <c r="S14" s="15">
        <v>0</v>
      </c>
      <c r="T14" s="15">
        <v>0</v>
      </c>
      <c r="U14" s="15">
        <v>0</v>
      </c>
      <c r="V14" s="15">
        <v>0</v>
      </c>
      <c r="W14" s="15">
        <v>0</v>
      </c>
      <c r="X14" s="15">
        <v>0</v>
      </c>
      <c r="Y14" s="15">
        <v>0</v>
      </c>
      <c r="Z14" s="15">
        <v>0</v>
      </c>
      <c r="AA14" s="15">
        <v>0</v>
      </c>
      <c r="AB14" s="15">
        <v>0</v>
      </c>
      <c r="AC14" s="15">
        <v>1</v>
      </c>
      <c r="AD14" s="15">
        <v>0</v>
      </c>
      <c r="AE14" s="15">
        <v>2</v>
      </c>
      <c r="AF14" s="15">
        <v>0</v>
      </c>
      <c r="AG14" s="15">
        <v>0</v>
      </c>
      <c r="AH14" s="15">
        <v>0</v>
      </c>
      <c r="AI14" s="15">
        <v>0</v>
      </c>
      <c r="AJ14" s="15">
        <v>0</v>
      </c>
      <c r="AK14" s="15">
        <v>0</v>
      </c>
      <c r="AL14" s="15">
        <v>0</v>
      </c>
      <c r="AM14" s="15">
        <v>0</v>
      </c>
      <c r="AN14" s="15">
        <v>0</v>
      </c>
      <c r="AO14" s="15">
        <v>0</v>
      </c>
      <c r="AP14" s="15">
        <v>0</v>
      </c>
      <c r="AQ14" s="15">
        <v>0</v>
      </c>
      <c r="AR14" s="15">
        <v>0</v>
      </c>
      <c r="AS14" s="15">
        <v>2</v>
      </c>
      <c r="AT14" s="15">
        <v>0</v>
      </c>
      <c r="AU14" s="15">
        <f t="shared" si="11"/>
        <v>2</v>
      </c>
      <c r="AV14" s="15">
        <f t="shared" si="11"/>
        <v>2</v>
      </c>
      <c r="AW14" s="15">
        <f t="shared" si="11"/>
        <v>2</v>
      </c>
      <c r="AX14" s="15">
        <f t="shared" ref="AX14" si="12">MIN(Q14:S14)+MIN(T14:V14)+MIN(W14:Y14)+MIN(Z14:AB14)+MIN(AC14:AE14)+MIN(AF14:AH14)+MIN(AI14:AK14)+MIN(AL14:AN14)+MIN(AO14:AQ14)+MIN(AR14:AT14)</f>
        <v>0</v>
      </c>
    </row>
    <row r="15" spans="1:50">
      <c r="A15" s="16">
        <v>2</v>
      </c>
      <c r="B15" s="16" t="s">
        <v>51</v>
      </c>
      <c r="C15" s="16" t="s">
        <v>53</v>
      </c>
      <c r="D15" s="16" t="b">
        <v>1</v>
      </c>
      <c r="E15" s="16">
        <f t="shared" si="10"/>
        <v>26</v>
      </c>
      <c r="F15" s="16">
        <f t="shared" si="0"/>
        <v>15</v>
      </c>
      <c r="G15" s="16" t="b">
        <v>0</v>
      </c>
      <c r="H15" s="16">
        <v>2</v>
      </c>
      <c r="I15" s="16">
        <f t="shared" si="1"/>
        <v>26</v>
      </c>
      <c r="J15" s="16">
        <f t="shared" si="2"/>
        <v>15</v>
      </c>
      <c r="K15" s="16">
        <f t="shared" si="3"/>
        <v>10</v>
      </c>
      <c r="L15" s="16">
        <f t="shared" si="4"/>
        <v>1</v>
      </c>
      <c r="M15" s="16">
        <f t="shared" si="5"/>
        <v>3</v>
      </c>
      <c r="N15" s="16">
        <f t="shared" si="6"/>
        <v>1</v>
      </c>
      <c r="O15" s="16">
        <f t="shared" si="7"/>
        <v>30</v>
      </c>
      <c r="P15" s="16"/>
      <c r="Q15" s="16">
        <v>3</v>
      </c>
      <c r="R15" s="16">
        <v>0</v>
      </c>
      <c r="S15" s="16">
        <v>0</v>
      </c>
      <c r="T15" s="16">
        <v>3</v>
      </c>
      <c r="U15" s="16">
        <v>1</v>
      </c>
      <c r="V15" s="16">
        <v>1</v>
      </c>
      <c r="W15" s="16">
        <v>1</v>
      </c>
      <c r="X15" s="16">
        <v>0</v>
      </c>
      <c r="Y15" s="16">
        <v>0</v>
      </c>
      <c r="Z15" s="16">
        <v>0</v>
      </c>
      <c r="AA15" s="16">
        <v>1</v>
      </c>
      <c r="AB15" s="16">
        <v>0</v>
      </c>
      <c r="AC15" s="16">
        <v>2</v>
      </c>
      <c r="AD15" s="16">
        <v>0</v>
      </c>
      <c r="AE15" s="16">
        <v>3</v>
      </c>
      <c r="AF15" s="16">
        <v>0</v>
      </c>
      <c r="AG15" s="16">
        <v>0</v>
      </c>
      <c r="AH15" s="16">
        <v>0</v>
      </c>
      <c r="AI15" s="16">
        <v>0</v>
      </c>
      <c r="AJ15" s="16">
        <v>0</v>
      </c>
      <c r="AK15" s="16">
        <v>0</v>
      </c>
      <c r="AL15" s="16">
        <v>1</v>
      </c>
      <c r="AM15" s="16">
        <v>1</v>
      </c>
      <c r="AN15" s="16">
        <v>1</v>
      </c>
      <c r="AO15" s="16">
        <v>1</v>
      </c>
      <c r="AP15" s="16">
        <v>1</v>
      </c>
      <c r="AQ15" s="16">
        <v>0</v>
      </c>
      <c r="AR15" s="16">
        <v>1</v>
      </c>
      <c r="AS15" s="16">
        <v>0</v>
      </c>
      <c r="AT15" s="16">
        <v>5</v>
      </c>
      <c r="AU15" s="16">
        <f>Q15+T15+W15+Z15+AC15+AF15+AI15+AL15+AO15+AR15</f>
        <v>12</v>
      </c>
      <c r="AV15" s="16">
        <f>R15+U15+X15+AA15+AD15+AG15+AJ15+AM15+AP15+AS15</f>
        <v>4</v>
      </c>
      <c r="AW15" s="16">
        <f>S15+V15+Y15+AB15+AE15+AH15+AK15+AN15+AQ15+AT15</f>
        <v>10</v>
      </c>
      <c r="AX15" s="16">
        <f>MIN(Q15:S15)+MIN(T15:V15)+MIN(W15:Y15)+MIN(Z15:AB15)+MIN(AC15:AE15)+MIN(AF15:AH15)+MIN(AI15:AK15)+MIN(AL15:AN15)+MIN(AO15:AQ15)+MIN(AR15:AT15)</f>
        <v>2</v>
      </c>
    </row>
    <row r="16" spans="1:50">
      <c r="A16" s="24">
        <v>1</v>
      </c>
      <c r="B16" s="24" t="s">
        <v>54</v>
      </c>
      <c r="C16" s="24" t="s">
        <v>55</v>
      </c>
      <c r="D16" s="24" t="b">
        <v>1</v>
      </c>
      <c r="E16" s="24">
        <f t="shared" si="10"/>
        <v>3</v>
      </c>
      <c r="F16" s="24">
        <f t="shared" si="0"/>
        <v>27</v>
      </c>
      <c r="G16" s="24" t="b">
        <v>0</v>
      </c>
      <c r="H16" s="24">
        <v>1</v>
      </c>
      <c r="I16" s="24">
        <f t="shared" si="1"/>
        <v>3</v>
      </c>
      <c r="J16" s="24">
        <f t="shared" si="2"/>
        <v>27</v>
      </c>
      <c r="K16" s="24">
        <f t="shared" si="3"/>
        <v>3</v>
      </c>
      <c r="L16" s="24">
        <f t="shared" si="4"/>
        <v>0</v>
      </c>
      <c r="M16" s="24">
        <f t="shared" si="5"/>
        <v>0</v>
      </c>
      <c r="N16" s="24">
        <f t="shared" si="6"/>
        <v>0</v>
      </c>
      <c r="O16" s="24">
        <f t="shared" si="7"/>
        <v>30</v>
      </c>
      <c r="P16" s="24"/>
      <c r="Q16" s="24">
        <v>0</v>
      </c>
      <c r="R16" s="24">
        <v>0</v>
      </c>
      <c r="S16" s="24">
        <v>0</v>
      </c>
      <c r="T16" s="24">
        <v>0</v>
      </c>
      <c r="U16" s="24">
        <v>0</v>
      </c>
      <c r="V16" s="24">
        <v>0</v>
      </c>
      <c r="W16" s="24">
        <v>0</v>
      </c>
      <c r="X16" s="24">
        <v>0</v>
      </c>
      <c r="Y16" s="24">
        <v>0</v>
      </c>
      <c r="Z16" s="24">
        <v>1</v>
      </c>
      <c r="AA16" s="24">
        <v>0</v>
      </c>
      <c r="AB16" s="24">
        <v>0</v>
      </c>
      <c r="AC16" s="24">
        <v>0</v>
      </c>
      <c r="AD16" s="24">
        <v>0</v>
      </c>
      <c r="AE16" s="24">
        <v>0</v>
      </c>
      <c r="AF16" s="24">
        <v>1</v>
      </c>
      <c r="AG16" s="24">
        <v>0</v>
      </c>
      <c r="AH16" s="24">
        <v>0</v>
      </c>
      <c r="AI16" s="24">
        <v>0</v>
      </c>
      <c r="AJ16" s="24">
        <v>0</v>
      </c>
      <c r="AK16" s="24">
        <v>0</v>
      </c>
      <c r="AL16" s="24">
        <v>0</v>
      </c>
      <c r="AM16" s="24">
        <v>0</v>
      </c>
      <c r="AN16" s="24">
        <v>0</v>
      </c>
      <c r="AO16" s="24">
        <v>0</v>
      </c>
      <c r="AP16" s="24">
        <v>0</v>
      </c>
      <c r="AQ16" s="24">
        <v>1</v>
      </c>
      <c r="AR16" s="24">
        <v>0</v>
      </c>
      <c r="AS16" s="24">
        <v>0</v>
      </c>
      <c r="AT16" s="24">
        <v>0</v>
      </c>
      <c r="AU16" s="24">
        <f t="shared" ref="AU16:AW17" si="13">Q16+T16+W16+Z16+AC16+AF16+AI16+AL16+AO16+AR16</f>
        <v>2</v>
      </c>
      <c r="AV16" s="24">
        <f t="shared" si="13"/>
        <v>0</v>
      </c>
      <c r="AW16" s="24">
        <f t="shared" si="13"/>
        <v>1</v>
      </c>
      <c r="AX16" s="24">
        <f t="shared" ref="AX16:AX17" si="14">MIN(Q16:S16)+MIN(T16:V16)+MIN(W16:Y16)+MIN(Z16:AB16)+MIN(AC16:AE16)+MIN(AF16:AH16)+MIN(AI16:AK16)+MIN(AL16:AN16)+MIN(AO16:AQ16)+MIN(AR16:AT16)</f>
        <v>0</v>
      </c>
    </row>
    <row r="17" spans="1:50">
      <c r="A17" s="25">
        <v>2</v>
      </c>
      <c r="B17" s="25" t="s">
        <v>54</v>
      </c>
      <c r="C17" s="25" t="s">
        <v>56</v>
      </c>
      <c r="D17" s="25" t="b">
        <v>0</v>
      </c>
      <c r="E17" s="25">
        <f t="shared" si="10"/>
        <v>20</v>
      </c>
      <c r="F17" s="25">
        <f t="shared" si="0"/>
        <v>19</v>
      </c>
      <c r="G17" s="25" t="b">
        <v>0</v>
      </c>
      <c r="H17" s="25"/>
      <c r="I17" s="25">
        <f t="shared" si="1"/>
        <v>20</v>
      </c>
      <c r="J17" s="25">
        <f t="shared" si="2"/>
        <v>19</v>
      </c>
      <c r="K17" s="25">
        <f t="shared" si="3"/>
        <v>6</v>
      </c>
      <c r="L17" s="25">
        <f t="shared" si="4"/>
        <v>3</v>
      </c>
      <c r="M17" s="25">
        <f t="shared" si="5"/>
        <v>1</v>
      </c>
      <c r="N17" s="25">
        <f t="shared" si="6"/>
        <v>1</v>
      </c>
      <c r="O17" s="25">
        <f t="shared" si="7"/>
        <v>30</v>
      </c>
      <c r="P17" s="25"/>
      <c r="Q17" s="25">
        <v>0</v>
      </c>
      <c r="R17" s="25">
        <v>0</v>
      </c>
      <c r="S17" s="25">
        <v>1</v>
      </c>
      <c r="T17" s="25">
        <v>0</v>
      </c>
      <c r="U17" s="25">
        <v>5</v>
      </c>
      <c r="V17" s="25">
        <v>1</v>
      </c>
      <c r="W17" s="25">
        <v>0</v>
      </c>
      <c r="X17" s="25">
        <v>0</v>
      </c>
      <c r="Y17" s="25">
        <v>0</v>
      </c>
      <c r="Z17" s="25">
        <v>2</v>
      </c>
      <c r="AA17" s="25">
        <v>0</v>
      </c>
      <c r="AB17" s="25">
        <v>0</v>
      </c>
      <c r="AC17" s="25">
        <v>2</v>
      </c>
      <c r="AD17" s="25">
        <v>1</v>
      </c>
      <c r="AE17" s="25">
        <v>3</v>
      </c>
      <c r="AF17" s="25">
        <v>0</v>
      </c>
      <c r="AG17" s="25">
        <v>0</v>
      </c>
      <c r="AH17" s="25">
        <v>0</v>
      </c>
      <c r="AI17" s="25">
        <v>1</v>
      </c>
      <c r="AJ17" s="25">
        <v>0</v>
      </c>
      <c r="AK17" s="25">
        <v>1</v>
      </c>
      <c r="AL17" s="25">
        <v>0</v>
      </c>
      <c r="AM17" s="25">
        <v>0</v>
      </c>
      <c r="AN17" s="25">
        <v>1</v>
      </c>
      <c r="AO17" s="25">
        <v>0</v>
      </c>
      <c r="AP17" s="25">
        <v>2</v>
      </c>
      <c r="AQ17" s="25">
        <v>0</v>
      </c>
      <c r="AR17" s="25">
        <v>0</v>
      </c>
      <c r="AS17" s="25">
        <v>0</v>
      </c>
      <c r="AT17" s="25">
        <v>0</v>
      </c>
      <c r="AU17" s="25">
        <f t="shared" si="13"/>
        <v>5</v>
      </c>
      <c r="AV17" s="25">
        <f t="shared" si="13"/>
        <v>8</v>
      </c>
      <c r="AW17" s="25">
        <f t="shared" si="13"/>
        <v>7</v>
      </c>
      <c r="AX17" s="25">
        <f t="shared" si="14"/>
        <v>1</v>
      </c>
    </row>
    <row r="18" spans="1:50">
      <c r="A18" s="24">
        <v>3</v>
      </c>
      <c r="B18" s="24" t="s">
        <v>54</v>
      </c>
      <c r="C18" s="24" t="s">
        <v>57</v>
      </c>
      <c r="D18" s="24" t="b">
        <v>1</v>
      </c>
      <c r="E18" s="24">
        <f t="shared" si="10"/>
        <v>42</v>
      </c>
      <c r="F18" s="24">
        <f t="shared" si="0"/>
        <v>17</v>
      </c>
      <c r="G18" s="24" t="b">
        <v>0</v>
      </c>
      <c r="H18" s="24">
        <v>2</v>
      </c>
      <c r="I18" s="24">
        <f t="shared" si="1"/>
        <v>42</v>
      </c>
      <c r="J18" s="24">
        <f t="shared" si="2"/>
        <v>17</v>
      </c>
      <c r="K18" s="24">
        <f t="shared" si="3"/>
        <v>2</v>
      </c>
      <c r="L18" s="24">
        <f t="shared" si="4"/>
        <v>3</v>
      </c>
      <c r="M18" s="24">
        <f t="shared" si="5"/>
        <v>3</v>
      </c>
      <c r="N18" s="24">
        <f t="shared" si="6"/>
        <v>5</v>
      </c>
      <c r="O18" s="24">
        <f t="shared" si="7"/>
        <v>30</v>
      </c>
      <c r="P18" s="24"/>
      <c r="Q18" s="24">
        <v>3</v>
      </c>
      <c r="R18" s="24">
        <v>5</v>
      </c>
      <c r="S18" s="24">
        <v>3</v>
      </c>
      <c r="T18" s="24">
        <v>0</v>
      </c>
      <c r="U18" s="24">
        <v>2</v>
      </c>
      <c r="V18" s="24">
        <v>0</v>
      </c>
      <c r="W18" s="24">
        <v>0</v>
      </c>
      <c r="X18" s="24">
        <v>2</v>
      </c>
      <c r="Y18" s="24">
        <v>1</v>
      </c>
      <c r="Z18" s="24">
        <v>0</v>
      </c>
      <c r="AA18" s="24">
        <v>0</v>
      </c>
      <c r="AB18" s="24">
        <v>0</v>
      </c>
      <c r="AC18" s="24">
        <v>5</v>
      </c>
      <c r="AD18" s="24">
        <v>2</v>
      </c>
      <c r="AE18" s="24">
        <v>5</v>
      </c>
      <c r="AF18" s="24">
        <v>0</v>
      </c>
      <c r="AG18" s="24">
        <v>0</v>
      </c>
      <c r="AH18" s="24">
        <v>0</v>
      </c>
      <c r="AI18" s="24">
        <v>3</v>
      </c>
      <c r="AJ18" s="24">
        <v>1</v>
      </c>
      <c r="AK18" s="24">
        <v>0</v>
      </c>
      <c r="AL18" s="24">
        <v>0</v>
      </c>
      <c r="AM18" s="24">
        <v>0</v>
      </c>
      <c r="AN18" s="24">
        <v>0</v>
      </c>
      <c r="AO18" s="24">
        <v>5</v>
      </c>
      <c r="AP18" s="24">
        <v>0</v>
      </c>
      <c r="AQ18" s="24">
        <v>0</v>
      </c>
      <c r="AR18" s="24">
        <v>0</v>
      </c>
      <c r="AS18" s="24">
        <v>0</v>
      </c>
      <c r="AT18" s="24">
        <v>5</v>
      </c>
      <c r="AU18" s="24">
        <f>Q18+T18+W18+Z18+AC18+AF18+AI18+AL18+AO18+AR18</f>
        <v>16</v>
      </c>
      <c r="AV18" s="24">
        <f>R18+U18+X18+AA18+AD18+AG18+AJ18+AM18+AP18+AS18</f>
        <v>12</v>
      </c>
      <c r="AW18" s="24">
        <f>S18+V18+Y18+AB18+AE18+AH18+AK18+AN18+AQ18+AT18</f>
        <v>14</v>
      </c>
      <c r="AX18" s="24">
        <f>MIN(Q18:S18)+MIN(T18:V18)+MIN(W18:Y18)+MIN(Z18:AB18)+MIN(AC18:AE18)+MIN(AF18:AH18)+MIN(AI18:AK18)+MIN(AL18:AN18)+MIN(AO18:AQ18)+MIN(AR18:AT18)</f>
        <v>5</v>
      </c>
    </row>
    <row r="19" spans="1:50">
      <c r="A19" s="25">
        <v>4</v>
      </c>
      <c r="B19" s="25" t="s">
        <v>54</v>
      </c>
      <c r="C19" s="25" t="s">
        <v>58</v>
      </c>
      <c r="D19" s="25" t="b">
        <v>1</v>
      </c>
      <c r="E19" s="25">
        <f t="shared" si="10"/>
        <v>67</v>
      </c>
      <c r="F19" s="25">
        <f t="shared" si="0"/>
        <v>5</v>
      </c>
      <c r="G19" s="25" t="b">
        <v>0</v>
      </c>
      <c r="H19" s="25">
        <v>3</v>
      </c>
      <c r="I19" s="25">
        <f t="shared" si="1"/>
        <v>67</v>
      </c>
      <c r="J19" s="25">
        <f t="shared" si="2"/>
        <v>5</v>
      </c>
      <c r="K19" s="25">
        <f t="shared" si="3"/>
        <v>7</v>
      </c>
      <c r="L19" s="25">
        <f t="shared" si="4"/>
        <v>4</v>
      </c>
      <c r="M19" s="25">
        <f t="shared" si="5"/>
        <v>9</v>
      </c>
      <c r="N19" s="25">
        <f t="shared" si="6"/>
        <v>5</v>
      </c>
      <c r="O19" s="25">
        <f t="shared" si="7"/>
        <v>30</v>
      </c>
      <c r="P19" s="25"/>
      <c r="Q19" s="25">
        <v>5</v>
      </c>
      <c r="R19" s="25">
        <v>1</v>
      </c>
      <c r="S19" s="25">
        <v>1</v>
      </c>
      <c r="T19" s="25">
        <v>5</v>
      </c>
      <c r="U19" s="25">
        <v>2</v>
      </c>
      <c r="V19" s="25">
        <v>3</v>
      </c>
      <c r="W19" s="25">
        <v>5</v>
      </c>
      <c r="X19" s="25">
        <v>3</v>
      </c>
      <c r="Y19" s="25">
        <v>0</v>
      </c>
      <c r="Z19" s="25">
        <v>3</v>
      </c>
      <c r="AA19" s="25">
        <v>3</v>
      </c>
      <c r="AB19" s="25">
        <v>2</v>
      </c>
      <c r="AC19" s="25">
        <v>5</v>
      </c>
      <c r="AD19" s="25">
        <v>2</v>
      </c>
      <c r="AE19" s="25">
        <v>3</v>
      </c>
      <c r="AF19" s="25">
        <v>3</v>
      </c>
      <c r="AG19" s="25">
        <v>1</v>
      </c>
      <c r="AH19" s="25">
        <v>0</v>
      </c>
      <c r="AI19" s="25">
        <v>5</v>
      </c>
      <c r="AJ19" s="25">
        <v>1</v>
      </c>
      <c r="AK19" s="25">
        <v>3</v>
      </c>
      <c r="AL19" s="25">
        <v>1</v>
      </c>
      <c r="AM19" s="25">
        <v>3</v>
      </c>
      <c r="AN19" s="25">
        <v>3</v>
      </c>
      <c r="AO19" s="25">
        <v>1</v>
      </c>
      <c r="AP19" s="25">
        <v>1</v>
      </c>
      <c r="AQ19" s="25">
        <v>2</v>
      </c>
      <c r="AR19" s="25">
        <v>0</v>
      </c>
      <c r="AS19" s="25">
        <v>0</v>
      </c>
      <c r="AT19" s="25">
        <v>0</v>
      </c>
      <c r="AU19" s="25">
        <f t="shared" ref="AU19:AW21" si="15">Q19+T19+W19+Z19+AC19+AF19+AI19+AL19+AO19+AR19</f>
        <v>33</v>
      </c>
      <c r="AV19" s="25">
        <f t="shared" si="15"/>
        <v>17</v>
      </c>
      <c r="AW19" s="25">
        <f t="shared" si="15"/>
        <v>17</v>
      </c>
      <c r="AX19" s="25">
        <f t="shared" ref="AX19:AX20" si="16">MIN(Q19:S19)+MIN(T19:V19)+MIN(W19:Y19)+MIN(Z19:AB19)+MIN(AC19:AE19)+MIN(AF19:AH19)+MIN(AI19:AK19)+MIN(AL19:AN19)+MIN(AO19:AQ19)+MIN(AR19:AT19)</f>
        <v>10</v>
      </c>
    </row>
    <row r="20" spans="1:50">
      <c r="A20" s="24" t="s">
        <v>44</v>
      </c>
      <c r="B20" s="24" t="s">
        <v>54</v>
      </c>
      <c r="C20" s="24" t="s">
        <v>59</v>
      </c>
      <c r="D20" s="24" t="b">
        <v>1</v>
      </c>
      <c r="E20" s="24" t="str">
        <f t="shared" si="10"/>
        <v>DNS</v>
      </c>
      <c r="F20" s="24" t="str">
        <f t="shared" si="0"/>
        <v/>
      </c>
      <c r="G20" s="24" t="b">
        <v>0</v>
      </c>
      <c r="H20" s="24"/>
      <c r="I20" s="24">
        <f t="shared" si="1"/>
        <v>0</v>
      </c>
      <c r="J20" s="24">
        <f t="shared" si="2"/>
        <v>0</v>
      </c>
      <c r="K20" s="24">
        <f t="shared" si="3"/>
        <v>0</v>
      </c>
      <c r="L20" s="24">
        <f t="shared" si="4"/>
        <v>0</v>
      </c>
      <c r="M20" s="24">
        <f t="shared" si="5"/>
        <v>0</v>
      </c>
      <c r="N20" s="24">
        <f t="shared" si="6"/>
        <v>0</v>
      </c>
      <c r="O20" s="24">
        <f t="shared" si="7"/>
        <v>0</v>
      </c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>
        <f t="shared" si="15"/>
        <v>0</v>
      </c>
      <c r="AV20" s="24">
        <f t="shared" si="15"/>
        <v>0</v>
      </c>
      <c r="AW20" s="24">
        <f t="shared" si="15"/>
        <v>0</v>
      </c>
      <c r="AX20" s="24">
        <f t="shared" si="16"/>
        <v>0</v>
      </c>
    </row>
    <row r="21" spans="1:50">
      <c r="A21" s="18">
        <v>1</v>
      </c>
      <c r="B21" s="18" t="s">
        <v>60</v>
      </c>
      <c r="C21" s="18" t="s">
        <v>61</v>
      </c>
      <c r="D21" s="18" t="b">
        <v>1</v>
      </c>
      <c r="E21" s="18">
        <f t="shared" si="10"/>
        <v>26</v>
      </c>
      <c r="F21" s="18">
        <f t="shared" si="0"/>
        <v>15</v>
      </c>
      <c r="G21" s="18" t="b">
        <v>0</v>
      </c>
      <c r="H21" s="18">
        <v>1</v>
      </c>
      <c r="I21" s="18">
        <f t="shared" si="1"/>
        <v>26</v>
      </c>
      <c r="J21" s="18">
        <f t="shared" si="2"/>
        <v>15</v>
      </c>
      <c r="K21" s="18">
        <f t="shared" si="3"/>
        <v>9</v>
      </c>
      <c r="L21" s="18">
        <f t="shared" si="4"/>
        <v>1</v>
      </c>
      <c r="M21" s="18">
        <f t="shared" si="5"/>
        <v>5</v>
      </c>
      <c r="N21" s="18">
        <f t="shared" si="6"/>
        <v>0</v>
      </c>
      <c r="O21" s="18">
        <f t="shared" si="7"/>
        <v>30</v>
      </c>
      <c r="P21" s="18"/>
      <c r="Q21" s="18">
        <v>3</v>
      </c>
      <c r="R21" s="18">
        <v>1</v>
      </c>
      <c r="S21" s="18">
        <v>1</v>
      </c>
      <c r="T21" s="18">
        <v>0</v>
      </c>
      <c r="U21" s="18">
        <v>1</v>
      </c>
      <c r="V21" s="18">
        <v>1</v>
      </c>
      <c r="W21" s="18">
        <v>0</v>
      </c>
      <c r="X21" s="18">
        <v>0</v>
      </c>
      <c r="Y21" s="18">
        <v>0</v>
      </c>
      <c r="Z21" s="18">
        <v>3</v>
      </c>
      <c r="AA21" s="18">
        <v>3</v>
      </c>
      <c r="AB21" s="18">
        <v>3</v>
      </c>
      <c r="AC21" s="18">
        <v>2</v>
      </c>
      <c r="AD21" s="18">
        <v>0</v>
      </c>
      <c r="AE21" s="18">
        <v>1</v>
      </c>
      <c r="AF21" s="18">
        <v>1</v>
      </c>
      <c r="AG21" s="18">
        <v>0</v>
      </c>
      <c r="AH21" s="18">
        <v>1</v>
      </c>
      <c r="AI21" s="18">
        <v>0</v>
      </c>
      <c r="AJ21" s="18">
        <v>0</v>
      </c>
      <c r="AK21" s="18">
        <v>0</v>
      </c>
      <c r="AL21" s="18">
        <v>0</v>
      </c>
      <c r="AM21" s="18">
        <v>0</v>
      </c>
      <c r="AN21" s="18">
        <v>0</v>
      </c>
      <c r="AO21" s="18">
        <v>1</v>
      </c>
      <c r="AP21" s="18">
        <v>3</v>
      </c>
      <c r="AQ21" s="18">
        <v>1</v>
      </c>
      <c r="AR21" s="18">
        <v>0</v>
      </c>
      <c r="AS21" s="18">
        <v>0</v>
      </c>
      <c r="AT21" s="18">
        <v>0</v>
      </c>
      <c r="AU21" s="18">
        <f t="shared" si="15"/>
        <v>10</v>
      </c>
      <c r="AV21" s="18">
        <f t="shared" si="15"/>
        <v>8</v>
      </c>
      <c r="AW21" s="18">
        <f t="shared" si="15"/>
        <v>8</v>
      </c>
      <c r="AX21" s="18">
        <f>MIN(Q21:S21)+MIN(T21:V21)+MIN(W21:Y21)+MIN(Z21:AB21)+MIN(AC21:AE21)+MIN(AF21:AH21)+MIN(AI21:AK21)+MIN(AL21:AN21)+MIN(AO21:AQ21)+MIN(AR21:AT21)</f>
        <v>5</v>
      </c>
    </row>
    <row r="22" spans="1:50">
      <c r="A22" s="20">
        <v>2</v>
      </c>
      <c r="B22" s="20" t="s">
        <v>60</v>
      </c>
      <c r="C22" s="20" t="s">
        <v>62</v>
      </c>
      <c r="D22" s="20" t="b">
        <v>1</v>
      </c>
      <c r="E22" s="20">
        <f t="shared" si="10"/>
        <v>28</v>
      </c>
      <c r="F22" s="20">
        <f t="shared" si="0"/>
        <v>19</v>
      </c>
      <c r="G22" s="20" t="b">
        <v>0</v>
      </c>
      <c r="H22" s="20">
        <v>2</v>
      </c>
      <c r="I22" s="20">
        <f t="shared" si="1"/>
        <v>28</v>
      </c>
      <c r="J22" s="20">
        <f t="shared" si="2"/>
        <v>19</v>
      </c>
      <c r="K22" s="20">
        <f t="shared" si="3"/>
        <v>4</v>
      </c>
      <c r="L22" s="20">
        <f t="shared" si="4"/>
        <v>1</v>
      </c>
      <c r="M22" s="20">
        <f t="shared" si="5"/>
        <v>4</v>
      </c>
      <c r="N22" s="20">
        <f t="shared" si="6"/>
        <v>2</v>
      </c>
      <c r="O22" s="20">
        <f t="shared" si="7"/>
        <v>30</v>
      </c>
      <c r="P22" s="20"/>
      <c r="Q22" s="20">
        <v>5</v>
      </c>
      <c r="R22" s="20">
        <v>1</v>
      </c>
      <c r="S22" s="20">
        <v>0</v>
      </c>
      <c r="T22" s="20">
        <v>0</v>
      </c>
      <c r="U22" s="20">
        <v>5</v>
      </c>
      <c r="V22" s="20">
        <v>0</v>
      </c>
      <c r="W22" s="20">
        <v>0</v>
      </c>
      <c r="X22" s="20">
        <v>0</v>
      </c>
      <c r="Y22" s="20">
        <v>0</v>
      </c>
      <c r="Z22" s="20">
        <v>0</v>
      </c>
      <c r="AA22" s="20">
        <v>1</v>
      </c>
      <c r="AB22" s="20">
        <v>0</v>
      </c>
      <c r="AC22" s="20">
        <v>0</v>
      </c>
      <c r="AD22" s="20">
        <v>0</v>
      </c>
      <c r="AE22" s="20">
        <v>0</v>
      </c>
      <c r="AF22" s="20">
        <v>3</v>
      </c>
      <c r="AG22" s="20">
        <v>0</v>
      </c>
      <c r="AH22" s="20">
        <v>1</v>
      </c>
      <c r="AI22" s="20">
        <v>1</v>
      </c>
      <c r="AJ22" s="20">
        <v>0</v>
      </c>
      <c r="AK22" s="20">
        <v>0</v>
      </c>
      <c r="AL22" s="20">
        <v>2</v>
      </c>
      <c r="AM22" s="20">
        <v>0</v>
      </c>
      <c r="AN22" s="20">
        <v>0</v>
      </c>
      <c r="AO22" s="20">
        <v>3</v>
      </c>
      <c r="AP22" s="20">
        <v>3</v>
      </c>
      <c r="AQ22" s="20">
        <v>3</v>
      </c>
      <c r="AR22" s="20">
        <v>0</v>
      </c>
      <c r="AS22" s="20">
        <v>0</v>
      </c>
      <c r="AT22" s="20">
        <v>0</v>
      </c>
      <c r="AU22" s="20">
        <f>Q22+T22+W22+Z22+AC22+AF22+AI22+AL22+AO22+AR22</f>
        <v>14</v>
      </c>
      <c r="AV22" s="20">
        <f>R22+U22+X22+AA22+AD22+AG22+AJ22+AM22+AP22+AS22</f>
        <v>10</v>
      </c>
      <c r="AW22" s="20">
        <f>S22+V22+Y22+AB22+AE22+AH22+AK22+AN22+AQ22+AT22</f>
        <v>4</v>
      </c>
      <c r="AX22" s="20">
        <f>MIN(Q22:S22)+MIN(T22:V22)+MIN(W22:Y22)+MIN(Z22:AB22)+MIN(AC22:AE22)+MIN(AF22:AH22)+MIN(AI22:AK22)+MIN(AL22:AN22)+MIN(AO22:AQ22)+MIN(AR22:AT22)</f>
        <v>3</v>
      </c>
    </row>
    <row r="23" spans="1:50">
      <c r="A23" s="18">
        <v>3</v>
      </c>
      <c r="B23" s="18" t="s">
        <v>60</v>
      </c>
      <c r="C23" s="18" t="s">
        <v>63</v>
      </c>
      <c r="D23" s="18" t="b">
        <v>1</v>
      </c>
      <c r="E23" s="18">
        <f t="shared" si="10"/>
        <v>34</v>
      </c>
      <c r="F23" s="18">
        <f t="shared" si="0"/>
        <v>15</v>
      </c>
      <c r="G23" s="18" t="b">
        <v>0</v>
      </c>
      <c r="H23" s="18">
        <v>3</v>
      </c>
      <c r="I23" s="18">
        <f t="shared" si="1"/>
        <v>34</v>
      </c>
      <c r="J23" s="18">
        <f t="shared" si="2"/>
        <v>15</v>
      </c>
      <c r="K23" s="18">
        <f t="shared" si="3"/>
        <v>6</v>
      </c>
      <c r="L23" s="18">
        <f t="shared" si="4"/>
        <v>3</v>
      </c>
      <c r="M23" s="18">
        <f t="shared" si="5"/>
        <v>4</v>
      </c>
      <c r="N23" s="18">
        <f t="shared" si="6"/>
        <v>2</v>
      </c>
      <c r="O23" s="18">
        <f t="shared" si="7"/>
        <v>30</v>
      </c>
      <c r="P23" s="18"/>
      <c r="Q23" s="18">
        <v>0</v>
      </c>
      <c r="R23" s="18">
        <v>2</v>
      </c>
      <c r="S23" s="18">
        <v>1</v>
      </c>
      <c r="T23" s="18">
        <v>5</v>
      </c>
      <c r="U23" s="18">
        <v>0</v>
      </c>
      <c r="V23" s="18">
        <v>1</v>
      </c>
      <c r="W23" s="18">
        <v>1</v>
      </c>
      <c r="X23" s="18">
        <v>0</v>
      </c>
      <c r="Y23" s="18">
        <v>0</v>
      </c>
      <c r="Z23" s="18">
        <v>1</v>
      </c>
      <c r="AA23" s="18">
        <v>2</v>
      </c>
      <c r="AB23" s="18">
        <v>1</v>
      </c>
      <c r="AC23" s="18">
        <v>0</v>
      </c>
      <c r="AD23" s="18">
        <v>1</v>
      </c>
      <c r="AE23" s="18">
        <v>0</v>
      </c>
      <c r="AF23" s="18">
        <v>3</v>
      </c>
      <c r="AG23" s="18">
        <v>5</v>
      </c>
      <c r="AH23" s="18">
        <v>3</v>
      </c>
      <c r="AI23" s="18">
        <v>0</v>
      </c>
      <c r="AJ23" s="18">
        <v>0</v>
      </c>
      <c r="AK23" s="18">
        <v>0</v>
      </c>
      <c r="AL23" s="18">
        <v>0</v>
      </c>
      <c r="AM23" s="18">
        <v>0</v>
      </c>
      <c r="AN23" s="18">
        <v>0</v>
      </c>
      <c r="AO23" s="18">
        <v>3</v>
      </c>
      <c r="AP23" s="18">
        <v>3</v>
      </c>
      <c r="AQ23" s="18">
        <v>2</v>
      </c>
      <c r="AR23" s="18">
        <v>0</v>
      </c>
      <c r="AS23" s="18">
        <v>0</v>
      </c>
      <c r="AT23" s="18">
        <v>0</v>
      </c>
      <c r="AU23" s="18">
        <f t="shared" ref="AU23:AW32" si="17">Q23+T23+W23+Z23+AC23+AF23+AI23+AL23+AO23+AR23</f>
        <v>13</v>
      </c>
      <c r="AV23" s="18">
        <f t="shared" si="17"/>
        <v>13</v>
      </c>
      <c r="AW23" s="18">
        <f t="shared" si="17"/>
        <v>8</v>
      </c>
      <c r="AX23" s="18">
        <f t="shared" ref="AX23:AX32" si="18">MIN(Q23:S23)+MIN(T23:V23)+MIN(W23:Y23)+MIN(Z23:AB23)+MIN(AC23:AE23)+MIN(AF23:AH23)+MIN(AI23:AK23)+MIN(AL23:AN23)+MIN(AO23:AQ23)+MIN(AR23:AT23)</f>
        <v>6</v>
      </c>
    </row>
    <row r="24" spans="1:50">
      <c r="A24" s="20">
        <v>4</v>
      </c>
      <c r="B24" s="20" t="s">
        <v>60</v>
      </c>
      <c r="C24" s="20" t="s">
        <v>64</v>
      </c>
      <c r="D24" s="20" t="b">
        <v>1</v>
      </c>
      <c r="E24" s="20">
        <f t="shared" si="10"/>
        <v>34</v>
      </c>
      <c r="F24" s="20">
        <f t="shared" si="0"/>
        <v>14</v>
      </c>
      <c r="G24" s="20" t="b">
        <v>0</v>
      </c>
      <c r="H24" s="20">
        <v>4</v>
      </c>
      <c r="I24" s="20">
        <f t="shared" si="1"/>
        <v>34</v>
      </c>
      <c r="J24" s="20">
        <f t="shared" si="2"/>
        <v>14</v>
      </c>
      <c r="K24" s="20">
        <f t="shared" si="3"/>
        <v>6</v>
      </c>
      <c r="L24" s="20">
        <f t="shared" si="4"/>
        <v>4</v>
      </c>
      <c r="M24" s="20">
        <f t="shared" si="5"/>
        <v>5</v>
      </c>
      <c r="N24" s="20">
        <f t="shared" si="6"/>
        <v>1</v>
      </c>
      <c r="O24" s="20">
        <f t="shared" si="7"/>
        <v>30</v>
      </c>
      <c r="P24" s="20"/>
      <c r="Q24" s="20">
        <v>1</v>
      </c>
      <c r="R24" s="20">
        <v>3</v>
      </c>
      <c r="S24" s="20">
        <v>2</v>
      </c>
      <c r="T24" s="20">
        <v>3</v>
      </c>
      <c r="U24" s="20">
        <v>0</v>
      </c>
      <c r="V24" s="20">
        <v>0</v>
      </c>
      <c r="W24" s="20">
        <v>0</v>
      </c>
      <c r="X24" s="20">
        <v>0</v>
      </c>
      <c r="Y24" s="20">
        <v>0</v>
      </c>
      <c r="Z24" s="20">
        <v>1</v>
      </c>
      <c r="AA24" s="20">
        <v>1</v>
      </c>
      <c r="AB24" s="20">
        <v>2</v>
      </c>
      <c r="AC24" s="20">
        <v>5</v>
      </c>
      <c r="AD24" s="20">
        <v>3</v>
      </c>
      <c r="AE24" s="20">
        <v>2</v>
      </c>
      <c r="AF24" s="20">
        <v>0</v>
      </c>
      <c r="AG24" s="20">
        <v>1</v>
      </c>
      <c r="AH24" s="20">
        <v>0</v>
      </c>
      <c r="AI24" s="20">
        <v>1</v>
      </c>
      <c r="AJ24" s="20">
        <v>0</v>
      </c>
      <c r="AK24" s="20">
        <v>0</v>
      </c>
      <c r="AL24" s="20">
        <v>0</v>
      </c>
      <c r="AM24" s="20">
        <v>0</v>
      </c>
      <c r="AN24" s="20">
        <v>0</v>
      </c>
      <c r="AO24" s="20">
        <v>2</v>
      </c>
      <c r="AP24" s="20">
        <v>3</v>
      </c>
      <c r="AQ24" s="20">
        <v>3</v>
      </c>
      <c r="AR24" s="20">
        <v>1</v>
      </c>
      <c r="AS24" s="20">
        <v>0</v>
      </c>
      <c r="AT24" s="20">
        <v>0</v>
      </c>
      <c r="AU24" s="20">
        <f t="shared" si="17"/>
        <v>14</v>
      </c>
      <c r="AV24" s="20">
        <f t="shared" si="17"/>
        <v>11</v>
      </c>
      <c r="AW24" s="20">
        <f t="shared" si="17"/>
        <v>9</v>
      </c>
      <c r="AX24" s="20">
        <f t="shared" si="18"/>
        <v>6</v>
      </c>
    </row>
    <row r="25" spans="1:50">
      <c r="A25" s="18">
        <v>5</v>
      </c>
      <c r="B25" s="18" t="s">
        <v>60</v>
      </c>
      <c r="C25" s="18" t="s">
        <v>65</v>
      </c>
      <c r="D25" s="18" t="b">
        <v>1</v>
      </c>
      <c r="E25" s="18">
        <f t="shared" si="10"/>
        <v>43</v>
      </c>
      <c r="F25" s="18">
        <f t="shared" si="0"/>
        <v>9</v>
      </c>
      <c r="G25" s="18" t="b">
        <v>0</v>
      </c>
      <c r="H25" s="18">
        <v>5</v>
      </c>
      <c r="I25" s="18">
        <f t="shared" si="1"/>
        <v>43</v>
      </c>
      <c r="J25" s="18">
        <f t="shared" si="2"/>
        <v>9</v>
      </c>
      <c r="K25" s="18">
        <f t="shared" si="3"/>
        <v>11</v>
      </c>
      <c r="L25" s="18">
        <f t="shared" si="4"/>
        <v>4</v>
      </c>
      <c r="M25" s="18">
        <f t="shared" si="5"/>
        <v>3</v>
      </c>
      <c r="N25" s="18">
        <f t="shared" si="6"/>
        <v>3</v>
      </c>
      <c r="O25" s="18">
        <f t="shared" si="7"/>
        <v>30</v>
      </c>
      <c r="P25" s="18"/>
      <c r="Q25" s="18">
        <v>1</v>
      </c>
      <c r="R25" s="18">
        <v>1</v>
      </c>
      <c r="S25" s="18">
        <v>1</v>
      </c>
      <c r="T25" s="18">
        <v>5</v>
      </c>
      <c r="U25" s="18">
        <v>0</v>
      </c>
      <c r="V25" s="18">
        <v>1</v>
      </c>
      <c r="W25" s="18">
        <v>0</v>
      </c>
      <c r="X25" s="18">
        <v>5</v>
      </c>
      <c r="Y25" s="18">
        <v>0</v>
      </c>
      <c r="Z25" s="18">
        <v>2</v>
      </c>
      <c r="AA25" s="18">
        <v>3</v>
      </c>
      <c r="AB25" s="18">
        <v>1</v>
      </c>
      <c r="AC25" s="18">
        <v>3</v>
      </c>
      <c r="AD25" s="18">
        <v>1</v>
      </c>
      <c r="AE25" s="18">
        <v>0</v>
      </c>
      <c r="AF25" s="18">
        <v>1</v>
      </c>
      <c r="AG25" s="18">
        <v>1</v>
      </c>
      <c r="AH25" s="18">
        <v>0</v>
      </c>
      <c r="AI25" s="18">
        <v>0</v>
      </c>
      <c r="AJ25" s="18">
        <v>2</v>
      </c>
      <c r="AK25" s="18">
        <v>0</v>
      </c>
      <c r="AL25" s="18">
        <v>0</v>
      </c>
      <c r="AM25" s="18">
        <v>2</v>
      </c>
      <c r="AN25" s="18">
        <v>1</v>
      </c>
      <c r="AO25" s="18">
        <v>5</v>
      </c>
      <c r="AP25" s="18">
        <v>3</v>
      </c>
      <c r="AQ25" s="18">
        <v>1</v>
      </c>
      <c r="AR25" s="18">
        <v>2</v>
      </c>
      <c r="AS25" s="18">
        <v>1</v>
      </c>
      <c r="AT25" s="18">
        <v>0</v>
      </c>
      <c r="AU25" s="18">
        <f t="shared" si="17"/>
        <v>19</v>
      </c>
      <c r="AV25" s="18">
        <f t="shared" si="17"/>
        <v>19</v>
      </c>
      <c r="AW25" s="18">
        <f t="shared" si="17"/>
        <v>5</v>
      </c>
      <c r="AX25" s="18">
        <f t="shared" si="18"/>
        <v>3</v>
      </c>
    </row>
    <row r="26" spans="1:50">
      <c r="A26" s="19">
        <v>6</v>
      </c>
      <c r="B26" s="20" t="s">
        <v>60</v>
      </c>
      <c r="C26" s="19" t="s">
        <v>66</v>
      </c>
      <c r="D26" s="19" t="b">
        <v>0</v>
      </c>
      <c r="E26" s="20">
        <f t="shared" si="10"/>
        <v>61</v>
      </c>
      <c r="F26" s="20">
        <f t="shared" si="0"/>
        <v>8</v>
      </c>
      <c r="G26" s="20" t="b">
        <v>0</v>
      </c>
      <c r="H26" s="20"/>
      <c r="I26" s="20">
        <f t="shared" si="1"/>
        <v>61</v>
      </c>
      <c r="J26" s="20">
        <f t="shared" si="2"/>
        <v>8</v>
      </c>
      <c r="K26" s="20">
        <f t="shared" si="3"/>
        <v>5</v>
      </c>
      <c r="L26" s="20">
        <f t="shared" si="4"/>
        <v>3</v>
      </c>
      <c r="M26" s="20">
        <f t="shared" si="5"/>
        <v>10</v>
      </c>
      <c r="N26" s="20">
        <f t="shared" si="6"/>
        <v>4</v>
      </c>
      <c r="O26" s="20">
        <f t="shared" si="7"/>
        <v>30</v>
      </c>
      <c r="P26" s="20"/>
      <c r="Q26" s="20">
        <v>5</v>
      </c>
      <c r="R26" s="20">
        <v>0</v>
      </c>
      <c r="S26" s="20">
        <v>0</v>
      </c>
      <c r="T26" s="20">
        <v>3</v>
      </c>
      <c r="U26" s="20">
        <v>3</v>
      </c>
      <c r="V26" s="20">
        <v>3</v>
      </c>
      <c r="W26" s="20">
        <v>0</v>
      </c>
      <c r="X26" s="20">
        <v>0</v>
      </c>
      <c r="Y26" s="20">
        <v>1</v>
      </c>
      <c r="Z26" s="20">
        <v>3</v>
      </c>
      <c r="AA26" s="20">
        <v>1</v>
      </c>
      <c r="AB26" s="20">
        <v>2</v>
      </c>
      <c r="AC26" s="20">
        <v>3</v>
      </c>
      <c r="AD26" s="20">
        <v>2</v>
      </c>
      <c r="AE26" s="20">
        <v>1</v>
      </c>
      <c r="AF26" s="20">
        <v>3</v>
      </c>
      <c r="AG26" s="20">
        <v>5</v>
      </c>
      <c r="AH26" s="20">
        <v>1</v>
      </c>
      <c r="AI26" s="20">
        <v>1</v>
      </c>
      <c r="AJ26" s="20">
        <v>5</v>
      </c>
      <c r="AK26" s="20">
        <v>3</v>
      </c>
      <c r="AL26" s="20">
        <v>0</v>
      </c>
      <c r="AM26" s="20">
        <v>0</v>
      </c>
      <c r="AN26" s="20">
        <v>0</v>
      </c>
      <c r="AO26" s="20">
        <v>3</v>
      </c>
      <c r="AP26" s="20">
        <v>3</v>
      </c>
      <c r="AQ26" s="20">
        <v>3</v>
      </c>
      <c r="AR26" s="20">
        <v>0</v>
      </c>
      <c r="AS26" s="20">
        <v>5</v>
      </c>
      <c r="AT26" s="20">
        <v>2</v>
      </c>
      <c r="AU26" s="20">
        <f t="shared" si="17"/>
        <v>21</v>
      </c>
      <c r="AV26" s="20">
        <f t="shared" si="17"/>
        <v>24</v>
      </c>
      <c r="AW26" s="20">
        <f t="shared" si="17"/>
        <v>16</v>
      </c>
      <c r="AX26" s="20">
        <f t="shared" si="18"/>
        <v>10</v>
      </c>
    </row>
    <row r="27" spans="1:50">
      <c r="A27" s="18">
        <v>7</v>
      </c>
      <c r="B27" s="18" t="s">
        <v>60</v>
      </c>
      <c r="C27" s="18" t="s">
        <v>67</v>
      </c>
      <c r="D27" s="18" t="b">
        <v>1</v>
      </c>
      <c r="E27" s="18">
        <f t="shared" si="10"/>
        <v>64</v>
      </c>
      <c r="F27" s="18">
        <f t="shared" si="0"/>
        <v>6</v>
      </c>
      <c r="G27" s="18" t="b">
        <v>0</v>
      </c>
      <c r="H27" s="18">
        <v>6</v>
      </c>
      <c r="I27" s="18">
        <f t="shared" si="1"/>
        <v>64</v>
      </c>
      <c r="J27" s="18">
        <f t="shared" si="2"/>
        <v>6</v>
      </c>
      <c r="K27" s="18">
        <f t="shared" si="3"/>
        <v>6</v>
      </c>
      <c r="L27" s="18">
        <f t="shared" si="4"/>
        <v>4</v>
      </c>
      <c r="M27" s="18">
        <f t="shared" si="5"/>
        <v>10</v>
      </c>
      <c r="N27" s="18">
        <f t="shared" si="6"/>
        <v>4</v>
      </c>
      <c r="O27" s="18">
        <f t="shared" si="7"/>
        <v>30</v>
      </c>
      <c r="P27" s="18"/>
      <c r="Q27" s="18">
        <v>3</v>
      </c>
      <c r="R27" s="18">
        <v>5</v>
      </c>
      <c r="S27" s="18">
        <v>3</v>
      </c>
      <c r="T27" s="18">
        <v>1</v>
      </c>
      <c r="U27" s="18">
        <v>1</v>
      </c>
      <c r="V27" s="18">
        <v>0</v>
      </c>
      <c r="W27" s="18">
        <v>2</v>
      </c>
      <c r="X27" s="18">
        <v>0</v>
      </c>
      <c r="Y27" s="18">
        <v>0</v>
      </c>
      <c r="Z27" s="18">
        <v>3</v>
      </c>
      <c r="AA27" s="18">
        <v>2</v>
      </c>
      <c r="AB27" s="18">
        <v>2</v>
      </c>
      <c r="AC27" s="18">
        <v>3</v>
      </c>
      <c r="AD27" s="18">
        <v>1</v>
      </c>
      <c r="AE27" s="18">
        <v>3</v>
      </c>
      <c r="AF27" s="18">
        <v>5</v>
      </c>
      <c r="AG27" s="18">
        <v>1</v>
      </c>
      <c r="AH27" s="18">
        <v>1</v>
      </c>
      <c r="AI27" s="18">
        <v>3</v>
      </c>
      <c r="AJ27" s="18">
        <v>2</v>
      </c>
      <c r="AK27" s="18">
        <v>3</v>
      </c>
      <c r="AL27" s="18">
        <v>0</v>
      </c>
      <c r="AM27" s="18">
        <v>0</v>
      </c>
      <c r="AN27" s="18">
        <v>0</v>
      </c>
      <c r="AO27" s="18">
        <v>3</v>
      </c>
      <c r="AP27" s="18">
        <v>5</v>
      </c>
      <c r="AQ27" s="18">
        <v>3</v>
      </c>
      <c r="AR27" s="18">
        <v>5</v>
      </c>
      <c r="AS27" s="18">
        <v>3</v>
      </c>
      <c r="AT27" s="18">
        <v>1</v>
      </c>
      <c r="AU27" s="18">
        <f t="shared" si="17"/>
        <v>28</v>
      </c>
      <c r="AV27" s="18">
        <f t="shared" si="17"/>
        <v>20</v>
      </c>
      <c r="AW27" s="18">
        <f t="shared" si="17"/>
        <v>16</v>
      </c>
      <c r="AX27" s="18">
        <f t="shared" si="18"/>
        <v>13</v>
      </c>
    </row>
    <row r="28" spans="1:50">
      <c r="A28" s="20">
        <v>8</v>
      </c>
      <c r="B28" s="20" t="s">
        <v>60</v>
      </c>
      <c r="C28" s="20" t="s">
        <v>68</v>
      </c>
      <c r="D28" s="20" t="b">
        <v>1</v>
      </c>
      <c r="E28" s="20">
        <f t="shared" si="10"/>
        <v>92</v>
      </c>
      <c r="F28" s="20">
        <f t="shared" si="0"/>
        <v>1</v>
      </c>
      <c r="G28" s="20" t="b">
        <v>0</v>
      </c>
      <c r="H28" s="20">
        <v>7</v>
      </c>
      <c r="I28" s="20">
        <f t="shared" si="1"/>
        <v>92</v>
      </c>
      <c r="J28" s="20">
        <f t="shared" si="2"/>
        <v>1</v>
      </c>
      <c r="K28" s="20">
        <f t="shared" si="3"/>
        <v>1</v>
      </c>
      <c r="L28" s="20">
        <f t="shared" si="4"/>
        <v>1</v>
      </c>
      <c r="M28" s="20">
        <f t="shared" si="5"/>
        <v>23</v>
      </c>
      <c r="N28" s="20">
        <f t="shared" si="6"/>
        <v>4</v>
      </c>
      <c r="O28" s="20">
        <f t="shared" si="7"/>
        <v>30</v>
      </c>
      <c r="P28" s="20"/>
      <c r="Q28" s="20">
        <v>3</v>
      </c>
      <c r="R28" s="20">
        <v>3</v>
      </c>
      <c r="S28" s="20">
        <v>5</v>
      </c>
      <c r="T28" s="20">
        <v>3</v>
      </c>
      <c r="U28" s="20">
        <v>3</v>
      </c>
      <c r="V28" s="20">
        <v>3</v>
      </c>
      <c r="W28" s="20">
        <v>3</v>
      </c>
      <c r="X28" s="20">
        <v>0</v>
      </c>
      <c r="Y28" s="20">
        <v>3</v>
      </c>
      <c r="Z28" s="20">
        <v>3</v>
      </c>
      <c r="AA28" s="20">
        <v>3</v>
      </c>
      <c r="AB28" s="20">
        <v>3</v>
      </c>
      <c r="AC28" s="20">
        <v>3</v>
      </c>
      <c r="AD28" s="20">
        <v>5</v>
      </c>
      <c r="AE28" s="20">
        <v>5</v>
      </c>
      <c r="AF28" s="20">
        <v>3</v>
      </c>
      <c r="AG28" s="20">
        <v>3</v>
      </c>
      <c r="AH28" s="20">
        <v>3</v>
      </c>
      <c r="AI28" s="20">
        <v>3</v>
      </c>
      <c r="AJ28" s="20">
        <v>3</v>
      </c>
      <c r="AK28" s="20">
        <v>3</v>
      </c>
      <c r="AL28" s="20">
        <v>2</v>
      </c>
      <c r="AM28" s="20">
        <v>3</v>
      </c>
      <c r="AN28" s="20">
        <v>1</v>
      </c>
      <c r="AO28" s="20">
        <v>3</v>
      </c>
      <c r="AP28" s="20">
        <v>3</v>
      </c>
      <c r="AQ28" s="20">
        <v>3</v>
      </c>
      <c r="AR28" s="20">
        <v>3</v>
      </c>
      <c r="AS28" s="20">
        <v>5</v>
      </c>
      <c r="AT28" s="20">
        <v>3</v>
      </c>
      <c r="AU28" s="20">
        <f t="shared" si="17"/>
        <v>29</v>
      </c>
      <c r="AV28" s="20">
        <f t="shared" si="17"/>
        <v>31</v>
      </c>
      <c r="AW28" s="20">
        <f t="shared" si="17"/>
        <v>32</v>
      </c>
      <c r="AX28" s="20">
        <f t="shared" si="18"/>
        <v>25</v>
      </c>
    </row>
    <row r="29" spans="1:50">
      <c r="A29" s="21">
        <v>1</v>
      </c>
      <c r="B29" s="21" t="s">
        <v>69</v>
      </c>
      <c r="C29" s="21" t="s">
        <v>70</v>
      </c>
      <c r="D29" s="21" t="b">
        <v>1</v>
      </c>
      <c r="E29" s="21">
        <f t="shared" si="10"/>
        <v>31</v>
      </c>
      <c r="F29" s="21">
        <f t="shared" si="0"/>
        <v>11</v>
      </c>
      <c r="G29" s="21" t="b">
        <v>0</v>
      </c>
      <c r="H29" s="21">
        <v>1</v>
      </c>
      <c r="I29" s="21">
        <f t="shared" si="1"/>
        <v>31</v>
      </c>
      <c r="J29" s="21">
        <f t="shared" si="2"/>
        <v>11</v>
      </c>
      <c r="K29" s="21">
        <f t="shared" si="3"/>
        <v>10</v>
      </c>
      <c r="L29" s="21">
        <f t="shared" si="4"/>
        <v>6</v>
      </c>
      <c r="M29" s="21">
        <f t="shared" si="5"/>
        <v>3</v>
      </c>
      <c r="N29" s="21">
        <f t="shared" si="6"/>
        <v>0</v>
      </c>
      <c r="O29" s="21">
        <f t="shared" si="7"/>
        <v>30</v>
      </c>
      <c r="P29" s="21"/>
      <c r="Q29" s="21">
        <v>2</v>
      </c>
      <c r="R29" s="21">
        <v>1</v>
      </c>
      <c r="S29" s="21">
        <v>1</v>
      </c>
      <c r="T29" s="21">
        <v>0</v>
      </c>
      <c r="U29" s="21">
        <v>0</v>
      </c>
      <c r="V29" s="21">
        <v>0</v>
      </c>
      <c r="W29" s="21">
        <v>0</v>
      </c>
      <c r="X29" s="21">
        <v>0</v>
      </c>
      <c r="Y29" s="21">
        <v>0</v>
      </c>
      <c r="Z29" s="21">
        <v>0</v>
      </c>
      <c r="AA29" s="21">
        <v>1</v>
      </c>
      <c r="AB29" s="21">
        <v>1</v>
      </c>
      <c r="AC29" s="21">
        <v>2</v>
      </c>
      <c r="AD29" s="21">
        <v>3</v>
      </c>
      <c r="AE29" s="21">
        <v>0</v>
      </c>
      <c r="AF29" s="21">
        <v>3</v>
      </c>
      <c r="AG29" s="21">
        <v>3</v>
      </c>
      <c r="AH29" s="21">
        <v>2</v>
      </c>
      <c r="AI29" s="21">
        <v>1</v>
      </c>
      <c r="AJ29" s="21">
        <v>1</v>
      </c>
      <c r="AK29" s="21">
        <v>0</v>
      </c>
      <c r="AL29" s="21">
        <v>1</v>
      </c>
      <c r="AM29" s="21">
        <v>1</v>
      </c>
      <c r="AN29" s="21">
        <v>1</v>
      </c>
      <c r="AO29" s="21">
        <v>2</v>
      </c>
      <c r="AP29" s="21">
        <v>2</v>
      </c>
      <c r="AQ29" s="21">
        <v>2</v>
      </c>
      <c r="AR29" s="21">
        <v>0</v>
      </c>
      <c r="AS29" s="21">
        <v>1</v>
      </c>
      <c r="AT29" s="21">
        <v>0</v>
      </c>
      <c r="AU29" s="21">
        <f t="shared" si="17"/>
        <v>11</v>
      </c>
      <c r="AV29" s="21">
        <f t="shared" si="17"/>
        <v>13</v>
      </c>
      <c r="AW29" s="21">
        <f t="shared" si="17"/>
        <v>7</v>
      </c>
      <c r="AX29" s="21">
        <f t="shared" si="18"/>
        <v>6</v>
      </c>
    </row>
    <row r="30" spans="1:50">
      <c r="A30" s="22">
        <v>2</v>
      </c>
      <c r="B30" s="22" t="s">
        <v>69</v>
      </c>
      <c r="C30" s="22" t="s">
        <v>71</v>
      </c>
      <c r="D30" s="22" t="b">
        <v>1</v>
      </c>
      <c r="E30" s="22">
        <f t="shared" si="10"/>
        <v>36</v>
      </c>
      <c r="F30" s="22">
        <f t="shared" si="0"/>
        <v>14</v>
      </c>
      <c r="G30" s="22" t="b">
        <v>0</v>
      </c>
      <c r="H30" s="22">
        <v>2</v>
      </c>
      <c r="I30" s="22">
        <f t="shared" si="1"/>
        <v>36</v>
      </c>
      <c r="J30" s="22">
        <f t="shared" si="2"/>
        <v>14</v>
      </c>
      <c r="K30" s="22">
        <f t="shared" si="3"/>
        <v>6</v>
      </c>
      <c r="L30" s="22">
        <f t="shared" si="4"/>
        <v>2</v>
      </c>
      <c r="M30" s="22">
        <f t="shared" si="5"/>
        <v>7</v>
      </c>
      <c r="N30" s="22">
        <f t="shared" si="6"/>
        <v>1</v>
      </c>
      <c r="O30" s="22">
        <f t="shared" si="7"/>
        <v>30</v>
      </c>
      <c r="P30" s="22"/>
      <c r="Q30" s="22">
        <v>1</v>
      </c>
      <c r="R30" s="22">
        <v>1</v>
      </c>
      <c r="S30" s="22">
        <v>1</v>
      </c>
      <c r="T30" s="22">
        <v>0</v>
      </c>
      <c r="U30" s="22">
        <v>0</v>
      </c>
      <c r="V30" s="22">
        <v>0</v>
      </c>
      <c r="W30" s="22">
        <v>1</v>
      </c>
      <c r="X30" s="22">
        <v>0</v>
      </c>
      <c r="Y30" s="22">
        <v>0</v>
      </c>
      <c r="Z30" s="22">
        <v>0</v>
      </c>
      <c r="AA30" s="22">
        <v>0</v>
      </c>
      <c r="AB30" s="22">
        <v>3</v>
      </c>
      <c r="AC30" s="22">
        <v>3</v>
      </c>
      <c r="AD30" s="22">
        <v>5</v>
      </c>
      <c r="AE30" s="22">
        <v>3</v>
      </c>
      <c r="AF30" s="22">
        <v>2</v>
      </c>
      <c r="AG30" s="22">
        <v>3</v>
      </c>
      <c r="AH30" s="22">
        <v>2</v>
      </c>
      <c r="AI30" s="22">
        <v>0</v>
      </c>
      <c r="AJ30" s="22">
        <v>0</v>
      </c>
      <c r="AK30" s="22">
        <v>0</v>
      </c>
      <c r="AL30" s="22">
        <v>1</v>
      </c>
      <c r="AM30" s="22">
        <v>0</v>
      </c>
      <c r="AN30" s="22">
        <v>1</v>
      </c>
      <c r="AO30" s="22">
        <v>3</v>
      </c>
      <c r="AP30" s="22">
        <v>3</v>
      </c>
      <c r="AQ30" s="22">
        <v>3</v>
      </c>
      <c r="AR30" s="22">
        <v>0</v>
      </c>
      <c r="AS30" s="22">
        <v>0</v>
      </c>
      <c r="AT30" s="22">
        <v>0</v>
      </c>
      <c r="AU30" s="22">
        <f t="shared" si="17"/>
        <v>11</v>
      </c>
      <c r="AV30" s="22">
        <f t="shared" si="17"/>
        <v>12</v>
      </c>
      <c r="AW30" s="22">
        <f t="shared" si="17"/>
        <v>13</v>
      </c>
      <c r="AX30" s="22">
        <f t="shared" si="18"/>
        <v>9</v>
      </c>
    </row>
    <row r="31" spans="1:50">
      <c r="A31" s="21">
        <v>3</v>
      </c>
      <c r="B31" s="21" t="s">
        <v>69</v>
      </c>
      <c r="C31" s="21" t="s">
        <v>72</v>
      </c>
      <c r="D31" s="21" t="b">
        <v>1</v>
      </c>
      <c r="E31" s="21">
        <f t="shared" si="10"/>
        <v>36</v>
      </c>
      <c r="F31" s="21">
        <f t="shared" si="0"/>
        <v>10</v>
      </c>
      <c r="G31" s="21" t="b">
        <v>0</v>
      </c>
      <c r="H31" s="21">
        <v>3</v>
      </c>
      <c r="I31" s="21">
        <f t="shared" si="1"/>
        <v>36</v>
      </c>
      <c r="J31" s="21">
        <f t="shared" si="2"/>
        <v>10</v>
      </c>
      <c r="K31" s="21">
        <f t="shared" si="3"/>
        <v>10</v>
      </c>
      <c r="L31" s="21">
        <f t="shared" si="4"/>
        <v>4</v>
      </c>
      <c r="M31" s="21">
        <f t="shared" si="5"/>
        <v>6</v>
      </c>
      <c r="N31" s="21">
        <f t="shared" si="6"/>
        <v>0</v>
      </c>
      <c r="O31" s="21">
        <f t="shared" si="7"/>
        <v>30</v>
      </c>
      <c r="P31" s="21"/>
      <c r="Q31" s="21">
        <v>1</v>
      </c>
      <c r="R31" s="21">
        <v>1</v>
      </c>
      <c r="S31" s="21">
        <v>0</v>
      </c>
      <c r="T31" s="21">
        <v>0</v>
      </c>
      <c r="U31" s="21">
        <v>0</v>
      </c>
      <c r="V31" s="21">
        <v>0</v>
      </c>
      <c r="W31" s="21">
        <v>2</v>
      </c>
      <c r="X31" s="21">
        <v>0</v>
      </c>
      <c r="Y31" s="21">
        <v>0</v>
      </c>
      <c r="Z31" s="21">
        <v>1</v>
      </c>
      <c r="AA31" s="21">
        <v>0</v>
      </c>
      <c r="AB31" s="21">
        <v>2</v>
      </c>
      <c r="AC31" s="21">
        <v>3</v>
      </c>
      <c r="AD31" s="21">
        <v>1</v>
      </c>
      <c r="AE31" s="21">
        <v>1</v>
      </c>
      <c r="AF31" s="21">
        <v>3</v>
      </c>
      <c r="AG31" s="21">
        <v>3</v>
      </c>
      <c r="AH31" s="21">
        <v>3</v>
      </c>
      <c r="AI31" s="21">
        <v>1</v>
      </c>
      <c r="AJ31" s="21">
        <v>2</v>
      </c>
      <c r="AK31" s="21">
        <v>1</v>
      </c>
      <c r="AL31" s="21">
        <v>1</v>
      </c>
      <c r="AM31" s="21">
        <v>1</v>
      </c>
      <c r="AN31" s="21">
        <v>1</v>
      </c>
      <c r="AO31" s="21">
        <v>3</v>
      </c>
      <c r="AP31" s="21">
        <v>2</v>
      </c>
      <c r="AQ31" s="21">
        <v>3</v>
      </c>
      <c r="AR31" s="21">
        <v>0</v>
      </c>
      <c r="AS31" s="21">
        <v>0</v>
      </c>
      <c r="AT31" s="21">
        <v>0</v>
      </c>
      <c r="AU31" s="21">
        <f t="shared" si="17"/>
        <v>15</v>
      </c>
      <c r="AV31" s="21">
        <f t="shared" si="17"/>
        <v>10</v>
      </c>
      <c r="AW31" s="21">
        <f t="shared" si="17"/>
        <v>11</v>
      </c>
      <c r="AX31" s="21">
        <f t="shared" si="18"/>
        <v>8</v>
      </c>
    </row>
    <row r="32" spans="1:50">
      <c r="A32" s="22">
        <v>4</v>
      </c>
      <c r="B32" s="22" t="s">
        <v>69</v>
      </c>
      <c r="C32" s="22" t="s">
        <v>73</v>
      </c>
      <c r="D32" s="22" t="b">
        <v>1</v>
      </c>
      <c r="E32" s="22">
        <f t="shared" si="10"/>
        <v>46</v>
      </c>
      <c r="F32" s="22">
        <f t="shared" si="0"/>
        <v>10</v>
      </c>
      <c r="G32" s="22" t="b">
        <v>0</v>
      </c>
      <c r="H32" s="22">
        <v>4</v>
      </c>
      <c r="I32" s="22">
        <f t="shared" si="1"/>
        <v>46</v>
      </c>
      <c r="J32" s="22">
        <f t="shared" si="2"/>
        <v>10</v>
      </c>
      <c r="K32" s="22">
        <f t="shared" si="3"/>
        <v>8</v>
      </c>
      <c r="L32" s="22">
        <f t="shared" si="4"/>
        <v>6</v>
      </c>
      <c r="M32" s="22">
        <f t="shared" si="5"/>
        <v>2</v>
      </c>
      <c r="N32" s="22">
        <f t="shared" si="6"/>
        <v>4</v>
      </c>
      <c r="O32" s="22">
        <f t="shared" si="7"/>
        <v>30</v>
      </c>
      <c r="P32" s="22"/>
      <c r="Q32" s="22">
        <v>1</v>
      </c>
      <c r="R32" s="22">
        <v>1</v>
      </c>
      <c r="S32" s="22">
        <v>2</v>
      </c>
      <c r="T32" s="22">
        <v>0</v>
      </c>
      <c r="U32" s="22">
        <v>0</v>
      </c>
      <c r="V32" s="22">
        <v>0</v>
      </c>
      <c r="W32" s="22">
        <v>0</v>
      </c>
      <c r="X32" s="22">
        <v>0</v>
      </c>
      <c r="Y32" s="22">
        <v>1</v>
      </c>
      <c r="Z32" s="22">
        <v>0</v>
      </c>
      <c r="AA32" s="22">
        <v>5</v>
      </c>
      <c r="AB32" s="22">
        <v>1</v>
      </c>
      <c r="AC32" s="22">
        <v>1</v>
      </c>
      <c r="AD32" s="22">
        <v>2</v>
      </c>
      <c r="AE32" s="22">
        <v>1</v>
      </c>
      <c r="AF32" s="22">
        <v>2</v>
      </c>
      <c r="AG32" s="22">
        <v>2</v>
      </c>
      <c r="AH32" s="22">
        <v>5</v>
      </c>
      <c r="AI32" s="22">
        <v>2</v>
      </c>
      <c r="AJ32" s="22">
        <v>5</v>
      </c>
      <c r="AK32" s="22">
        <v>5</v>
      </c>
      <c r="AL32" s="22">
        <v>3</v>
      </c>
      <c r="AM32" s="22">
        <v>1</v>
      </c>
      <c r="AN32" s="22">
        <v>2</v>
      </c>
      <c r="AO32" s="22">
        <v>0</v>
      </c>
      <c r="AP32" s="22">
        <v>1</v>
      </c>
      <c r="AQ32" s="22">
        <v>3</v>
      </c>
      <c r="AR32" s="22">
        <v>0</v>
      </c>
      <c r="AS32" s="22">
        <v>0</v>
      </c>
      <c r="AT32" s="22">
        <v>0</v>
      </c>
      <c r="AU32" s="22">
        <f t="shared" si="17"/>
        <v>9</v>
      </c>
      <c r="AV32" s="22">
        <f t="shared" si="17"/>
        <v>17</v>
      </c>
      <c r="AW32" s="22">
        <f t="shared" si="17"/>
        <v>20</v>
      </c>
      <c r="AX32" s="22">
        <f t="shared" si="18"/>
        <v>7</v>
      </c>
    </row>
    <row r="33" spans="1:50">
      <c r="A33" s="21">
        <v>5</v>
      </c>
      <c r="B33" s="21" t="s">
        <v>69</v>
      </c>
      <c r="C33" s="21" t="s">
        <v>74</v>
      </c>
      <c r="D33" s="21" t="b">
        <v>1</v>
      </c>
      <c r="E33" s="21">
        <f t="shared" si="10"/>
        <v>49</v>
      </c>
      <c r="F33" s="21">
        <f t="shared" si="0"/>
        <v>8</v>
      </c>
      <c r="G33" s="21" t="b">
        <v>0</v>
      </c>
      <c r="H33" s="21">
        <v>5</v>
      </c>
      <c r="I33" s="21">
        <f t="shared" si="1"/>
        <v>49</v>
      </c>
      <c r="J33" s="21">
        <f t="shared" si="2"/>
        <v>8</v>
      </c>
      <c r="K33" s="21">
        <f t="shared" si="3"/>
        <v>10</v>
      </c>
      <c r="L33" s="21">
        <f t="shared" si="4"/>
        <v>1</v>
      </c>
      <c r="M33" s="21">
        <f t="shared" si="5"/>
        <v>9</v>
      </c>
      <c r="N33" s="21">
        <f t="shared" si="6"/>
        <v>2</v>
      </c>
      <c r="O33" s="21">
        <f t="shared" si="7"/>
        <v>30</v>
      </c>
      <c r="P33" s="21"/>
      <c r="Q33" s="21">
        <v>5</v>
      </c>
      <c r="R33" s="21">
        <v>1</v>
      </c>
      <c r="S33" s="21">
        <v>0</v>
      </c>
      <c r="T33" s="21">
        <v>1</v>
      </c>
      <c r="U33" s="21">
        <v>0</v>
      </c>
      <c r="V33" s="21">
        <v>0</v>
      </c>
      <c r="W33" s="21">
        <v>1</v>
      </c>
      <c r="X33" s="21">
        <v>1</v>
      </c>
      <c r="Y33" s="21">
        <v>1</v>
      </c>
      <c r="Z33" s="21">
        <v>0</v>
      </c>
      <c r="AA33" s="21">
        <v>0</v>
      </c>
      <c r="AB33" s="21">
        <v>1</v>
      </c>
      <c r="AC33" s="21">
        <v>3</v>
      </c>
      <c r="AD33" s="21">
        <v>2</v>
      </c>
      <c r="AE33" s="21">
        <v>3</v>
      </c>
      <c r="AF33" s="21">
        <v>3</v>
      </c>
      <c r="AG33" s="21">
        <v>3</v>
      </c>
      <c r="AH33" s="21">
        <v>3</v>
      </c>
      <c r="AI33" s="21">
        <v>0</v>
      </c>
      <c r="AJ33" s="21">
        <v>1</v>
      </c>
      <c r="AK33" s="21">
        <v>3</v>
      </c>
      <c r="AL33" s="21">
        <v>1</v>
      </c>
      <c r="AM33" s="21">
        <v>1</v>
      </c>
      <c r="AN33" s="21">
        <v>1</v>
      </c>
      <c r="AO33" s="21">
        <v>3</v>
      </c>
      <c r="AP33" s="21">
        <v>3</v>
      </c>
      <c r="AQ33" s="21">
        <v>3</v>
      </c>
      <c r="AR33" s="21">
        <v>0</v>
      </c>
      <c r="AS33" s="21">
        <v>5</v>
      </c>
      <c r="AT33" s="21">
        <v>0</v>
      </c>
      <c r="AU33" s="21">
        <f>Q33+T33+W33+Z33+AC33+AF33+AI33+AL33+AO33+AR33</f>
        <v>17</v>
      </c>
      <c r="AV33" s="21">
        <f>R33+U33+X33+AA33+AD33+AG33+AJ33+AM33+AP33+AS33</f>
        <v>17</v>
      </c>
      <c r="AW33" s="21">
        <f>S33+V33+Y33+AB33+AE33+AH33+AK33+AN33+AQ33+AT33</f>
        <v>15</v>
      </c>
      <c r="AX33" s="21">
        <f>MIN(Q33:S33)+MIN(T33:V33)+MIN(W33:Y33)+MIN(Z33:AB33)+MIN(AC33:AE33)+MIN(AF33:AH33)+MIN(AI33:AK33)+MIN(AL33:AN33)+MIN(AO33:AQ33)+MIN(AR33:AT33)</f>
        <v>10</v>
      </c>
    </row>
    <row r="34" spans="1:50">
      <c r="A34" s="22">
        <v>6</v>
      </c>
      <c r="B34" s="22" t="s">
        <v>69</v>
      </c>
      <c r="C34" s="22" t="s">
        <v>75</v>
      </c>
      <c r="D34" s="22" t="b">
        <v>1</v>
      </c>
      <c r="E34" s="22">
        <f t="shared" si="10"/>
        <v>55</v>
      </c>
      <c r="F34" s="22">
        <f t="shared" si="0"/>
        <v>7</v>
      </c>
      <c r="G34" s="22" t="b">
        <v>0</v>
      </c>
      <c r="H34" s="22">
        <v>6</v>
      </c>
      <c r="I34" s="22">
        <f t="shared" si="1"/>
        <v>55</v>
      </c>
      <c r="J34" s="22">
        <f t="shared" si="2"/>
        <v>7</v>
      </c>
      <c r="K34" s="22">
        <f t="shared" si="3"/>
        <v>9</v>
      </c>
      <c r="L34" s="22">
        <f t="shared" si="4"/>
        <v>2</v>
      </c>
      <c r="M34" s="22">
        <f t="shared" si="5"/>
        <v>9</v>
      </c>
      <c r="N34" s="22">
        <f t="shared" si="6"/>
        <v>3</v>
      </c>
      <c r="O34" s="22">
        <f t="shared" si="7"/>
        <v>30</v>
      </c>
      <c r="P34" s="22"/>
      <c r="Q34" s="22">
        <v>1</v>
      </c>
      <c r="R34" s="22">
        <v>1</v>
      </c>
      <c r="S34" s="22">
        <v>1</v>
      </c>
      <c r="T34" s="22">
        <v>0</v>
      </c>
      <c r="U34" s="22">
        <v>0</v>
      </c>
      <c r="V34" s="22">
        <v>0</v>
      </c>
      <c r="W34" s="22">
        <v>3</v>
      </c>
      <c r="X34" s="22">
        <v>0</v>
      </c>
      <c r="Y34" s="22">
        <v>5</v>
      </c>
      <c r="Z34" s="22">
        <v>2</v>
      </c>
      <c r="AA34" s="22">
        <v>3</v>
      </c>
      <c r="AB34" s="22">
        <v>5</v>
      </c>
      <c r="AC34" s="22">
        <v>2</v>
      </c>
      <c r="AD34" s="22">
        <v>3</v>
      </c>
      <c r="AE34" s="22">
        <v>1</v>
      </c>
      <c r="AF34" s="22">
        <v>3</v>
      </c>
      <c r="AG34" s="22">
        <v>3</v>
      </c>
      <c r="AH34" s="22">
        <v>3</v>
      </c>
      <c r="AI34" s="22">
        <v>1</v>
      </c>
      <c r="AJ34" s="22">
        <v>0</v>
      </c>
      <c r="AK34" s="22">
        <v>5</v>
      </c>
      <c r="AL34" s="22">
        <v>1</v>
      </c>
      <c r="AM34" s="22">
        <v>3</v>
      </c>
      <c r="AN34" s="22">
        <v>1</v>
      </c>
      <c r="AO34" s="22">
        <v>1</v>
      </c>
      <c r="AP34" s="22">
        <v>3</v>
      </c>
      <c r="AQ34" s="22">
        <v>3</v>
      </c>
      <c r="AR34" s="22">
        <v>0</v>
      </c>
      <c r="AS34" s="22">
        <v>1</v>
      </c>
      <c r="AT34" s="22">
        <v>0</v>
      </c>
      <c r="AU34" s="22">
        <f t="shared" ref="AU34:AW38" si="19">Q34+T34+W34+Z34+AC34+AF34+AI34+AL34+AO34+AR34</f>
        <v>14</v>
      </c>
      <c r="AV34" s="22">
        <f t="shared" si="19"/>
        <v>17</v>
      </c>
      <c r="AW34" s="22">
        <f t="shared" si="19"/>
        <v>24</v>
      </c>
      <c r="AX34" s="22">
        <f t="shared" ref="AX34" si="20">MIN(Q34:S34)+MIN(T34:V34)+MIN(W34:Y34)+MIN(Z34:AB34)+MIN(AC34:AE34)+MIN(AF34:AH34)+MIN(AI34:AK34)+MIN(AL34:AN34)+MIN(AO34:AQ34)+MIN(AR34:AT34)</f>
        <v>9</v>
      </c>
    </row>
    <row r="35" spans="1:50">
      <c r="A35" s="21">
        <v>7</v>
      </c>
      <c r="B35" s="21" t="s">
        <v>69</v>
      </c>
      <c r="C35" s="21" t="s">
        <v>76</v>
      </c>
      <c r="D35" s="21" t="b">
        <v>0</v>
      </c>
      <c r="E35" s="21">
        <f t="shared" si="10"/>
        <v>56</v>
      </c>
      <c r="F35" s="21">
        <f t="shared" si="0"/>
        <v>6</v>
      </c>
      <c r="G35" s="21" t="b">
        <v>0</v>
      </c>
      <c r="H35" s="21"/>
      <c r="I35" s="21">
        <f t="shared" si="1"/>
        <v>56</v>
      </c>
      <c r="J35" s="21">
        <f t="shared" si="2"/>
        <v>6</v>
      </c>
      <c r="K35" s="21">
        <f t="shared" si="3"/>
        <v>8</v>
      </c>
      <c r="L35" s="21">
        <f t="shared" si="4"/>
        <v>2</v>
      </c>
      <c r="M35" s="21">
        <f t="shared" si="5"/>
        <v>13</v>
      </c>
      <c r="N35" s="21">
        <f t="shared" si="6"/>
        <v>1</v>
      </c>
      <c r="O35" s="21">
        <f t="shared" si="7"/>
        <v>30</v>
      </c>
      <c r="P35" s="21"/>
      <c r="Q35" s="21">
        <v>1</v>
      </c>
      <c r="R35" s="21">
        <v>3</v>
      </c>
      <c r="S35" s="21">
        <v>2</v>
      </c>
      <c r="T35" s="21">
        <v>0</v>
      </c>
      <c r="U35" s="21">
        <v>1</v>
      </c>
      <c r="V35" s="21">
        <v>0</v>
      </c>
      <c r="W35" s="21">
        <v>3</v>
      </c>
      <c r="X35" s="21">
        <v>1</v>
      </c>
      <c r="Y35" s="21">
        <v>0</v>
      </c>
      <c r="Z35" s="21">
        <v>1</v>
      </c>
      <c r="AA35" s="21">
        <v>2</v>
      </c>
      <c r="AB35" s="21">
        <v>3</v>
      </c>
      <c r="AC35" s="21">
        <v>3</v>
      </c>
      <c r="AD35" s="21">
        <v>3</v>
      </c>
      <c r="AE35" s="21">
        <v>3</v>
      </c>
      <c r="AF35" s="21">
        <v>3</v>
      </c>
      <c r="AG35" s="21">
        <v>3</v>
      </c>
      <c r="AH35" s="21">
        <v>3</v>
      </c>
      <c r="AI35" s="21">
        <v>5</v>
      </c>
      <c r="AJ35" s="21">
        <v>1</v>
      </c>
      <c r="AK35" s="21">
        <v>1</v>
      </c>
      <c r="AL35" s="21">
        <v>1</v>
      </c>
      <c r="AM35" s="21">
        <v>3</v>
      </c>
      <c r="AN35" s="21">
        <v>1</v>
      </c>
      <c r="AO35" s="21">
        <v>3</v>
      </c>
      <c r="AP35" s="21">
        <v>3</v>
      </c>
      <c r="AQ35" s="21">
        <v>3</v>
      </c>
      <c r="AR35" s="21">
        <v>0</v>
      </c>
      <c r="AS35" s="21">
        <v>0</v>
      </c>
      <c r="AT35" s="21">
        <v>0</v>
      </c>
      <c r="AU35" s="21">
        <f t="shared" si="19"/>
        <v>20</v>
      </c>
      <c r="AV35" s="21">
        <f t="shared" si="19"/>
        <v>20</v>
      </c>
      <c r="AW35" s="21">
        <f t="shared" si="19"/>
        <v>16</v>
      </c>
      <c r="AX35" s="21">
        <f>MIN(Q35:S35)+MIN(T35:V35)+MIN(W35:Y35)+MIN(Z35:AB35)+MIN(AC35:AE35)+MIN(AF35:AH35)+MIN(AI35:AK35)+MIN(AL35:AN35)+MIN(AO35:AQ35)+MIN(AR35:AT35)</f>
        <v>13</v>
      </c>
    </row>
    <row r="36" spans="1:50">
      <c r="A36" s="22">
        <v>8</v>
      </c>
      <c r="B36" s="22" t="s">
        <v>69</v>
      </c>
      <c r="C36" s="22" t="s">
        <v>77</v>
      </c>
      <c r="D36" s="22" t="b">
        <v>0</v>
      </c>
      <c r="E36" s="22">
        <f t="shared" si="10"/>
        <v>63</v>
      </c>
      <c r="F36" s="22">
        <f t="shared" si="0"/>
        <v>3</v>
      </c>
      <c r="G36" s="22" t="b">
        <v>0</v>
      </c>
      <c r="H36" s="22"/>
      <c r="I36" s="22">
        <f t="shared" si="1"/>
        <v>63</v>
      </c>
      <c r="J36" s="22">
        <f t="shared" si="2"/>
        <v>3</v>
      </c>
      <c r="K36" s="22">
        <f t="shared" si="3"/>
        <v>9</v>
      </c>
      <c r="L36" s="22">
        <f t="shared" si="4"/>
        <v>8</v>
      </c>
      <c r="M36" s="22">
        <f t="shared" si="5"/>
        <v>6</v>
      </c>
      <c r="N36" s="22">
        <f t="shared" si="6"/>
        <v>4</v>
      </c>
      <c r="O36" s="22">
        <f t="shared" si="7"/>
        <v>30</v>
      </c>
      <c r="P36" s="22"/>
      <c r="Q36" s="22">
        <v>3</v>
      </c>
      <c r="R36" s="22">
        <v>5</v>
      </c>
      <c r="S36" s="22">
        <v>3</v>
      </c>
      <c r="T36" s="22">
        <v>0</v>
      </c>
      <c r="U36" s="22">
        <v>0</v>
      </c>
      <c r="V36" s="22">
        <v>2</v>
      </c>
      <c r="W36" s="22">
        <v>5</v>
      </c>
      <c r="X36" s="22">
        <v>1</v>
      </c>
      <c r="Y36" s="22">
        <v>2</v>
      </c>
      <c r="Z36" s="22">
        <v>2</v>
      </c>
      <c r="AA36" s="22">
        <v>1</v>
      </c>
      <c r="AB36" s="22">
        <v>2</v>
      </c>
      <c r="AC36" s="22">
        <v>2</v>
      </c>
      <c r="AD36" s="22">
        <v>3</v>
      </c>
      <c r="AE36" s="22">
        <v>1</v>
      </c>
      <c r="AF36" s="22">
        <v>3</v>
      </c>
      <c r="AG36" s="22">
        <v>3</v>
      </c>
      <c r="AH36" s="22">
        <v>5</v>
      </c>
      <c r="AI36" s="22">
        <v>5</v>
      </c>
      <c r="AJ36" s="22">
        <v>1</v>
      </c>
      <c r="AK36" s="22">
        <v>2</v>
      </c>
      <c r="AL36" s="22">
        <v>1</v>
      </c>
      <c r="AM36" s="22">
        <v>1</v>
      </c>
      <c r="AN36" s="22">
        <v>2</v>
      </c>
      <c r="AO36" s="22">
        <v>3</v>
      </c>
      <c r="AP36" s="22">
        <v>2</v>
      </c>
      <c r="AQ36" s="22">
        <v>1</v>
      </c>
      <c r="AR36" s="22">
        <v>1</v>
      </c>
      <c r="AS36" s="22">
        <v>1</v>
      </c>
      <c r="AT36" s="22">
        <v>0</v>
      </c>
      <c r="AU36" s="22">
        <f t="shared" si="19"/>
        <v>25</v>
      </c>
      <c r="AV36" s="22">
        <f t="shared" si="19"/>
        <v>18</v>
      </c>
      <c r="AW36" s="22">
        <f t="shared" si="19"/>
        <v>20</v>
      </c>
      <c r="AX36" s="22">
        <f>MIN(Q36:S36)+MIN(T36:V36)+MIN(W36:Y36)+MIN(Z36:AB36)+MIN(AC36:AE36)+MIN(AF36:AH36)+MIN(AI36:AK36)+MIN(AL36:AN36)+MIN(AO36:AQ36)+MIN(AR36:AT36)</f>
        <v>12</v>
      </c>
    </row>
    <row r="37" spans="1:50">
      <c r="A37" s="21">
        <v>9</v>
      </c>
      <c r="B37" s="21" t="s">
        <v>69</v>
      </c>
      <c r="C37" s="21" t="s">
        <v>78</v>
      </c>
      <c r="D37" s="21" t="b">
        <v>1</v>
      </c>
      <c r="E37" s="21">
        <f t="shared" si="10"/>
        <v>67</v>
      </c>
      <c r="F37" s="21">
        <f t="shared" si="0"/>
        <v>1</v>
      </c>
      <c r="G37" s="21" t="b">
        <v>0</v>
      </c>
      <c r="H37" s="21">
        <v>7</v>
      </c>
      <c r="I37" s="21">
        <f t="shared" si="1"/>
        <v>67</v>
      </c>
      <c r="J37" s="21">
        <f t="shared" si="2"/>
        <v>1</v>
      </c>
      <c r="K37" s="21">
        <f t="shared" si="3"/>
        <v>10</v>
      </c>
      <c r="L37" s="21">
        <f t="shared" si="4"/>
        <v>4</v>
      </c>
      <c r="M37" s="21">
        <f t="shared" si="5"/>
        <v>13</v>
      </c>
      <c r="N37" s="21">
        <f t="shared" si="6"/>
        <v>2</v>
      </c>
      <c r="O37" s="21">
        <f t="shared" si="7"/>
        <v>30</v>
      </c>
      <c r="P37" s="21"/>
      <c r="Q37" s="21">
        <v>1</v>
      </c>
      <c r="R37" s="21">
        <v>1</v>
      </c>
      <c r="S37" s="21">
        <v>2</v>
      </c>
      <c r="T37" s="21">
        <v>1</v>
      </c>
      <c r="U37" s="21">
        <v>1</v>
      </c>
      <c r="V37" s="21">
        <v>1</v>
      </c>
      <c r="W37" s="21">
        <v>1</v>
      </c>
      <c r="X37" s="21">
        <v>3</v>
      </c>
      <c r="Y37" s="21">
        <v>1</v>
      </c>
      <c r="Z37" s="21">
        <v>3</v>
      </c>
      <c r="AA37" s="21">
        <v>3</v>
      </c>
      <c r="AB37" s="21">
        <v>1</v>
      </c>
      <c r="AC37" s="21">
        <v>3</v>
      </c>
      <c r="AD37" s="21">
        <v>3</v>
      </c>
      <c r="AE37" s="21">
        <v>5</v>
      </c>
      <c r="AF37" s="21">
        <v>3</v>
      </c>
      <c r="AG37" s="21">
        <v>3</v>
      </c>
      <c r="AH37" s="21">
        <v>3</v>
      </c>
      <c r="AI37" s="21">
        <v>2</v>
      </c>
      <c r="AJ37" s="21">
        <v>2</v>
      </c>
      <c r="AK37" s="21">
        <v>3</v>
      </c>
      <c r="AL37" s="21">
        <v>5</v>
      </c>
      <c r="AM37" s="21">
        <v>3</v>
      </c>
      <c r="AN37" s="21">
        <v>1</v>
      </c>
      <c r="AO37" s="21">
        <v>3</v>
      </c>
      <c r="AP37" s="21">
        <v>3</v>
      </c>
      <c r="AQ37" s="21">
        <v>3</v>
      </c>
      <c r="AR37" s="21">
        <v>2</v>
      </c>
      <c r="AS37" s="21">
        <v>0</v>
      </c>
      <c r="AT37" s="21">
        <v>1</v>
      </c>
      <c r="AU37" s="21">
        <f t="shared" si="19"/>
        <v>24</v>
      </c>
      <c r="AV37" s="21">
        <f t="shared" si="19"/>
        <v>22</v>
      </c>
      <c r="AW37" s="21">
        <f t="shared" si="19"/>
        <v>21</v>
      </c>
      <c r="AX37" s="21">
        <f t="shared" ref="AX37:AX38" si="21">MIN(Q37:S37)+MIN(T37:V37)+MIN(W37:Y37)+MIN(Z37:AB37)+MIN(AC37:AE37)+MIN(AF37:AH37)+MIN(AI37:AK37)+MIN(AL37:AN37)+MIN(AO37:AQ37)+MIN(AR37:AT37)</f>
        <v>16</v>
      </c>
    </row>
    <row r="38" spans="1:50">
      <c r="A38" s="22">
        <v>10</v>
      </c>
      <c r="B38" s="22" t="s">
        <v>69</v>
      </c>
      <c r="C38" s="22" t="s">
        <v>79</v>
      </c>
      <c r="D38" s="22" t="b">
        <v>1</v>
      </c>
      <c r="E38" s="22">
        <f t="shared" si="10"/>
        <v>83</v>
      </c>
      <c r="F38" s="22">
        <f t="shared" si="0"/>
        <v>1</v>
      </c>
      <c r="G38" s="22" t="b">
        <v>0</v>
      </c>
      <c r="H38" s="22">
        <v>8</v>
      </c>
      <c r="I38" s="22">
        <f t="shared" si="1"/>
        <v>83</v>
      </c>
      <c r="J38" s="22">
        <f t="shared" si="2"/>
        <v>1</v>
      </c>
      <c r="K38" s="22">
        <f t="shared" si="3"/>
        <v>3</v>
      </c>
      <c r="L38" s="22">
        <f t="shared" si="4"/>
        <v>2</v>
      </c>
      <c r="M38" s="22">
        <f t="shared" si="5"/>
        <v>22</v>
      </c>
      <c r="N38" s="22">
        <f t="shared" si="6"/>
        <v>2</v>
      </c>
      <c r="O38" s="22">
        <f t="shared" si="7"/>
        <v>30</v>
      </c>
      <c r="P38" s="22"/>
      <c r="Q38" s="22">
        <v>3</v>
      </c>
      <c r="R38" s="22">
        <v>3</v>
      </c>
      <c r="S38" s="22">
        <v>5</v>
      </c>
      <c r="T38" s="22">
        <v>3</v>
      </c>
      <c r="U38" s="22">
        <v>3</v>
      </c>
      <c r="V38" s="22">
        <v>2</v>
      </c>
      <c r="W38" s="22">
        <v>3</v>
      </c>
      <c r="X38" s="22">
        <v>3</v>
      </c>
      <c r="Y38" s="22">
        <v>3</v>
      </c>
      <c r="Z38" s="22">
        <v>3</v>
      </c>
      <c r="AA38" s="22">
        <v>3</v>
      </c>
      <c r="AB38" s="22">
        <v>3</v>
      </c>
      <c r="AC38" s="22">
        <v>3</v>
      </c>
      <c r="AD38" s="22">
        <v>3</v>
      </c>
      <c r="AE38" s="22">
        <v>3</v>
      </c>
      <c r="AF38" s="22">
        <v>3</v>
      </c>
      <c r="AG38" s="22">
        <v>3</v>
      </c>
      <c r="AH38" s="22">
        <v>5</v>
      </c>
      <c r="AI38" s="22">
        <v>3</v>
      </c>
      <c r="AJ38" s="22">
        <v>3</v>
      </c>
      <c r="AK38" s="22">
        <v>2</v>
      </c>
      <c r="AL38" s="22">
        <v>3</v>
      </c>
      <c r="AM38" s="22">
        <v>3</v>
      </c>
      <c r="AN38" s="22">
        <v>1</v>
      </c>
      <c r="AO38" s="22">
        <v>3</v>
      </c>
      <c r="AP38" s="22">
        <v>3</v>
      </c>
      <c r="AQ38" s="22">
        <v>3</v>
      </c>
      <c r="AR38" s="22">
        <v>1</v>
      </c>
      <c r="AS38" s="22">
        <v>1</v>
      </c>
      <c r="AT38" s="22">
        <v>0</v>
      </c>
      <c r="AU38" s="22">
        <f t="shared" si="19"/>
        <v>28</v>
      </c>
      <c r="AV38" s="22">
        <f t="shared" si="19"/>
        <v>28</v>
      </c>
      <c r="AW38" s="22">
        <f t="shared" si="19"/>
        <v>27</v>
      </c>
      <c r="AX38" s="22">
        <f t="shared" si="21"/>
        <v>23</v>
      </c>
    </row>
    <row r="39" spans="1:50">
      <c r="A39" s="21">
        <v>11</v>
      </c>
      <c r="B39" s="21" t="s">
        <v>69</v>
      </c>
      <c r="C39" s="21" t="s">
        <v>80</v>
      </c>
      <c r="D39" s="21" t="b">
        <v>1</v>
      </c>
      <c r="E39" s="21">
        <f t="shared" si="10"/>
        <v>93</v>
      </c>
      <c r="F39" s="21">
        <f t="shared" si="0"/>
        <v>0</v>
      </c>
      <c r="G39" s="21" t="b">
        <v>0</v>
      </c>
      <c r="H39" s="21">
        <v>9</v>
      </c>
      <c r="I39" s="21">
        <f t="shared" si="1"/>
        <v>93</v>
      </c>
      <c r="J39" s="21">
        <f t="shared" si="2"/>
        <v>0</v>
      </c>
      <c r="K39" s="21">
        <f t="shared" si="3"/>
        <v>1</v>
      </c>
      <c r="L39" s="21">
        <f t="shared" si="4"/>
        <v>1</v>
      </c>
      <c r="M39" s="21">
        <f t="shared" si="5"/>
        <v>25</v>
      </c>
      <c r="N39" s="21">
        <f t="shared" si="6"/>
        <v>3</v>
      </c>
      <c r="O39" s="21">
        <f t="shared" si="7"/>
        <v>30</v>
      </c>
      <c r="P39" s="21"/>
      <c r="Q39" s="21">
        <v>3</v>
      </c>
      <c r="R39" s="21">
        <v>3</v>
      </c>
      <c r="S39" s="21">
        <v>1</v>
      </c>
      <c r="T39" s="21">
        <v>3</v>
      </c>
      <c r="U39" s="21">
        <v>3</v>
      </c>
      <c r="V39" s="21">
        <v>5</v>
      </c>
      <c r="W39" s="21">
        <v>3</v>
      </c>
      <c r="X39" s="21">
        <v>3</v>
      </c>
      <c r="Y39" s="21">
        <v>3</v>
      </c>
      <c r="Z39" s="21">
        <v>3</v>
      </c>
      <c r="AA39" s="21">
        <v>3</v>
      </c>
      <c r="AB39" s="21">
        <v>3</v>
      </c>
      <c r="AC39" s="21">
        <v>3</v>
      </c>
      <c r="AD39" s="21">
        <v>3</v>
      </c>
      <c r="AE39" s="21">
        <v>3</v>
      </c>
      <c r="AF39" s="21">
        <v>5</v>
      </c>
      <c r="AG39" s="21">
        <v>5</v>
      </c>
      <c r="AH39" s="21">
        <v>3</v>
      </c>
      <c r="AI39" s="21">
        <v>3</v>
      </c>
      <c r="AJ39" s="21">
        <v>3</v>
      </c>
      <c r="AK39" s="21">
        <v>2</v>
      </c>
      <c r="AL39" s="21">
        <v>3</v>
      </c>
      <c r="AM39" s="21">
        <v>3</v>
      </c>
      <c r="AN39" s="21">
        <v>3</v>
      </c>
      <c r="AO39" s="21">
        <v>3</v>
      </c>
      <c r="AP39" s="21">
        <v>3</v>
      </c>
      <c r="AQ39" s="21">
        <v>3</v>
      </c>
      <c r="AR39" s="21">
        <v>3</v>
      </c>
      <c r="AS39" s="21">
        <v>3</v>
      </c>
      <c r="AT39" s="21">
        <v>3</v>
      </c>
      <c r="AU39" s="21">
        <f>Q39+T39+W39+Z39+AC39+AF39+AI39+AL39+AO39+AR39</f>
        <v>32</v>
      </c>
      <c r="AV39" s="21">
        <f>R39+U39+X39+AA39+AD39+AG39+AJ39+AM39+AP39+AS39</f>
        <v>32</v>
      </c>
      <c r="AW39" s="21">
        <f>S39+V39+Y39+AB39+AE39+AH39+AK39+AN39+AQ39+AT39</f>
        <v>29</v>
      </c>
      <c r="AX39" s="21">
        <f>MIN(Q39:S39)+MIN(T39:V39)+MIN(W39:Y39)+MIN(Z39:AB39)+MIN(AC39:AE39)+MIN(AF39:AH39)+MIN(AI39:AK39)+MIN(AL39:AN39)+MIN(AO39:AQ39)+MIN(AR39:AT39)</f>
        <v>27</v>
      </c>
    </row>
    <row r="40" spans="1:50">
      <c r="A40" s="22" t="s">
        <v>81</v>
      </c>
      <c r="B40" s="22" t="s">
        <v>69</v>
      </c>
      <c r="C40" s="22" t="s">
        <v>5</v>
      </c>
      <c r="D40" s="22" t="b">
        <v>1</v>
      </c>
      <c r="E40" s="22" t="str">
        <f t="shared" si="10"/>
        <v>DNS</v>
      </c>
      <c r="F40" s="22" t="str">
        <f t="shared" si="0"/>
        <v/>
      </c>
      <c r="G40" s="22" t="b">
        <v>1</v>
      </c>
      <c r="H40" s="22" t="s">
        <v>81</v>
      </c>
      <c r="I40" s="22">
        <f t="shared" si="1"/>
        <v>0</v>
      </c>
      <c r="J40" s="22">
        <f t="shared" si="2"/>
        <v>0</v>
      </c>
      <c r="K40" s="22">
        <f t="shared" si="3"/>
        <v>0</v>
      </c>
      <c r="L40" s="22">
        <f t="shared" si="4"/>
        <v>0</v>
      </c>
      <c r="M40" s="22">
        <f t="shared" si="5"/>
        <v>0</v>
      </c>
      <c r="N40" s="22">
        <f t="shared" si="6"/>
        <v>0</v>
      </c>
      <c r="O40" s="22">
        <f t="shared" si="7"/>
        <v>0</v>
      </c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>
        <f t="shared" ref="AU40:AW40" si="22">Q40+T40+W40+Z40+AC40+AF40+AI40+AL40+AO40+AR40</f>
        <v>0</v>
      </c>
      <c r="AV40" s="22">
        <f t="shared" si="22"/>
        <v>0</v>
      </c>
      <c r="AW40" s="22">
        <f t="shared" si="22"/>
        <v>0</v>
      </c>
      <c r="AX40" s="22">
        <f t="shared" ref="AX40" si="23">MIN(Q40:S40)+MIN(T40:V40)+MIN(W40:Y40)+MIN(Z40:AB40)+MIN(AC40:AE40)+MIN(AF40:AH40)+MIN(AI40:AK40)+MIN(AL40:AN40)+MIN(AO40:AQ40)+MIN(AR40:AT40)</f>
        <v>0</v>
      </c>
    </row>
    <row r="41" spans="1:50">
      <c r="A41" s="24">
        <v>1</v>
      </c>
      <c r="B41" s="24" t="s">
        <v>82</v>
      </c>
      <c r="C41" s="24" t="s">
        <v>83</v>
      </c>
      <c r="D41" s="24" t="b">
        <v>1</v>
      </c>
      <c r="E41" s="24">
        <f t="shared" si="10"/>
        <v>32</v>
      </c>
      <c r="F41" s="24">
        <f t="shared" si="0"/>
        <v>16</v>
      </c>
      <c r="G41" s="24" t="b">
        <v>0</v>
      </c>
      <c r="H41" s="24">
        <v>1</v>
      </c>
      <c r="I41" s="24">
        <f t="shared" si="1"/>
        <v>32</v>
      </c>
      <c r="J41" s="24">
        <f t="shared" si="2"/>
        <v>16</v>
      </c>
      <c r="K41" s="24">
        <f t="shared" si="3"/>
        <v>5</v>
      </c>
      <c r="L41" s="24">
        <f t="shared" si="4"/>
        <v>2</v>
      </c>
      <c r="M41" s="24">
        <f t="shared" si="5"/>
        <v>6</v>
      </c>
      <c r="N41" s="24">
        <f t="shared" si="6"/>
        <v>1</v>
      </c>
      <c r="O41" s="24">
        <f t="shared" si="7"/>
        <v>30</v>
      </c>
      <c r="P41" s="24"/>
      <c r="Q41" s="24">
        <v>1</v>
      </c>
      <c r="R41" s="24">
        <v>0</v>
      </c>
      <c r="S41" s="24">
        <v>0</v>
      </c>
      <c r="T41" s="24">
        <v>0</v>
      </c>
      <c r="U41" s="24">
        <v>0</v>
      </c>
      <c r="V41" s="24">
        <v>0</v>
      </c>
      <c r="W41" s="24">
        <v>3</v>
      </c>
      <c r="X41" s="24">
        <v>2</v>
      </c>
      <c r="Y41" s="24">
        <v>3</v>
      </c>
      <c r="Z41" s="24">
        <v>0</v>
      </c>
      <c r="AA41" s="24">
        <v>0</v>
      </c>
      <c r="AB41" s="24">
        <v>0</v>
      </c>
      <c r="AC41" s="24">
        <v>1</v>
      </c>
      <c r="AD41" s="24">
        <v>1</v>
      </c>
      <c r="AE41" s="24">
        <v>1</v>
      </c>
      <c r="AF41" s="24">
        <v>0</v>
      </c>
      <c r="AG41" s="24">
        <v>0</v>
      </c>
      <c r="AH41" s="24">
        <v>2</v>
      </c>
      <c r="AI41" s="24">
        <v>3</v>
      </c>
      <c r="AJ41" s="24">
        <v>5</v>
      </c>
      <c r="AK41" s="24">
        <v>0</v>
      </c>
      <c r="AL41" s="24">
        <v>0</v>
      </c>
      <c r="AM41" s="24">
        <v>1</v>
      </c>
      <c r="AN41" s="24">
        <v>0</v>
      </c>
      <c r="AO41" s="24">
        <v>0</v>
      </c>
      <c r="AP41" s="24">
        <v>0</v>
      </c>
      <c r="AQ41" s="24">
        <v>0</v>
      </c>
      <c r="AR41" s="24">
        <v>3</v>
      </c>
      <c r="AS41" s="24">
        <v>3</v>
      </c>
      <c r="AT41" s="24">
        <v>3</v>
      </c>
      <c r="AU41" s="24">
        <f>Q41+T41+W41+Z41+AC41+AF41+AI41+AL41+AO41+AR41</f>
        <v>11</v>
      </c>
      <c r="AV41" s="24">
        <f>R41+U41+X41+AA41+AD41+AG41+AJ41+AM41+AP41+AS41</f>
        <v>12</v>
      </c>
      <c r="AW41" s="24">
        <f>S41+V41+Y41+AB41+AE41+AH41+AK41+AN41+AQ41+AT41</f>
        <v>9</v>
      </c>
      <c r="AX41" s="24">
        <f>MIN(Q41:S41)+MIN(T41:V41)+MIN(W41:Y41)+MIN(Z41:AB41)+MIN(AC41:AE41)+MIN(AF41:AH41)+MIN(AI41:AK41)+MIN(AL41:AN41)+MIN(AO41:AQ41)+MIN(AR41:AT41)</f>
        <v>6</v>
      </c>
    </row>
    <row r="42" spans="1:50">
      <c r="A42" s="25">
        <v>2</v>
      </c>
      <c r="B42" s="25" t="s">
        <v>82</v>
      </c>
      <c r="C42" s="25" t="s">
        <v>84</v>
      </c>
      <c r="D42" s="25" t="b">
        <v>1</v>
      </c>
      <c r="E42" s="25">
        <f t="shared" si="10"/>
        <v>44</v>
      </c>
      <c r="F42" s="25">
        <f t="shared" si="0"/>
        <v>9</v>
      </c>
      <c r="G42" s="25" t="b">
        <v>0</v>
      </c>
      <c r="H42" s="25">
        <v>2</v>
      </c>
      <c r="I42" s="25">
        <f t="shared" si="1"/>
        <v>44</v>
      </c>
      <c r="J42" s="25">
        <f t="shared" si="2"/>
        <v>9</v>
      </c>
      <c r="K42" s="25">
        <f t="shared" si="3"/>
        <v>8</v>
      </c>
      <c r="L42" s="25">
        <f t="shared" si="4"/>
        <v>7</v>
      </c>
      <c r="M42" s="25">
        <f t="shared" si="5"/>
        <v>4</v>
      </c>
      <c r="N42" s="25">
        <f t="shared" si="6"/>
        <v>2</v>
      </c>
      <c r="O42" s="25">
        <f t="shared" si="7"/>
        <v>30</v>
      </c>
      <c r="P42" s="25"/>
      <c r="Q42" s="25">
        <v>1</v>
      </c>
      <c r="R42" s="25">
        <v>2</v>
      </c>
      <c r="S42" s="25">
        <v>3</v>
      </c>
      <c r="T42" s="25">
        <v>3</v>
      </c>
      <c r="U42" s="25">
        <v>0</v>
      </c>
      <c r="V42" s="25">
        <v>0</v>
      </c>
      <c r="W42" s="25">
        <v>3</v>
      </c>
      <c r="X42" s="25">
        <v>5</v>
      </c>
      <c r="Y42" s="25">
        <v>3</v>
      </c>
      <c r="Z42" s="25">
        <v>0</v>
      </c>
      <c r="AA42" s="25">
        <v>0</v>
      </c>
      <c r="AB42" s="25">
        <v>2</v>
      </c>
      <c r="AC42" s="25">
        <v>1</v>
      </c>
      <c r="AD42" s="25">
        <v>1</v>
      </c>
      <c r="AE42" s="25">
        <v>1</v>
      </c>
      <c r="AF42" s="25">
        <v>5</v>
      </c>
      <c r="AG42" s="25">
        <v>2</v>
      </c>
      <c r="AH42" s="25">
        <v>2</v>
      </c>
      <c r="AI42" s="25">
        <v>1</v>
      </c>
      <c r="AJ42" s="25">
        <v>2</v>
      </c>
      <c r="AK42" s="25">
        <v>0</v>
      </c>
      <c r="AL42" s="25">
        <v>1</v>
      </c>
      <c r="AM42" s="25">
        <v>2</v>
      </c>
      <c r="AN42" s="25">
        <v>2</v>
      </c>
      <c r="AO42" s="25">
        <v>1</v>
      </c>
      <c r="AP42" s="25">
        <v>0</v>
      </c>
      <c r="AQ42" s="25">
        <v>1</v>
      </c>
      <c r="AR42" s="25">
        <v>0</v>
      </c>
      <c r="AS42" s="25">
        <v>0</v>
      </c>
      <c r="AT42" s="25">
        <v>0</v>
      </c>
      <c r="AU42" s="25">
        <f t="shared" ref="AU42:AW45" si="24">Q42+T42+W42+Z42+AC42+AF42+AI42+AL42+AO42+AR42</f>
        <v>16</v>
      </c>
      <c r="AV42" s="25">
        <f t="shared" si="24"/>
        <v>14</v>
      </c>
      <c r="AW42" s="25">
        <f t="shared" si="24"/>
        <v>14</v>
      </c>
      <c r="AX42" s="25">
        <f>MIN(Q42:S42)+MIN(T42:V42)+MIN(W42:Y42)+MIN(Z42:AB42)+MIN(AC42:AE42)+MIN(AF42:AH42)+MIN(AI42:AK42)+MIN(AL42:AN42)+MIN(AO42:AQ42)+MIN(AR42:AT42)</f>
        <v>8</v>
      </c>
    </row>
    <row r="43" spans="1:50">
      <c r="A43" s="24">
        <v>3</v>
      </c>
      <c r="B43" s="24" t="s">
        <v>82</v>
      </c>
      <c r="C43" s="24" t="s">
        <v>85</v>
      </c>
      <c r="D43" s="24" t="b">
        <v>1</v>
      </c>
      <c r="E43" s="24">
        <f t="shared" si="10"/>
        <v>52</v>
      </c>
      <c r="F43" s="24">
        <f t="shared" si="0"/>
        <v>6</v>
      </c>
      <c r="G43" s="24" t="b">
        <v>0</v>
      </c>
      <c r="H43" s="24">
        <v>3</v>
      </c>
      <c r="I43" s="24">
        <f t="shared" si="1"/>
        <v>52</v>
      </c>
      <c r="J43" s="24">
        <f t="shared" si="2"/>
        <v>6</v>
      </c>
      <c r="K43" s="24">
        <f t="shared" si="3"/>
        <v>8</v>
      </c>
      <c r="L43" s="24">
        <f t="shared" si="4"/>
        <v>6</v>
      </c>
      <c r="M43" s="24">
        <f t="shared" si="5"/>
        <v>9</v>
      </c>
      <c r="N43" s="24">
        <f t="shared" si="6"/>
        <v>1</v>
      </c>
      <c r="O43" s="24">
        <f t="shared" si="7"/>
        <v>30</v>
      </c>
      <c r="P43" s="24"/>
      <c r="Q43" s="24">
        <v>3</v>
      </c>
      <c r="R43" s="24">
        <v>1</v>
      </c>
      <c r="S43" s="24">
        <v>1</v>
      </c>
      <c r="T43" s="24">
        <v>2</v>
      </c>
      <c r="U43" s="24">
        <v>0</v>
      </c>
      <c r="V43" s="24">
        <v>0</v>
      </c>
      <c r="W43" s="24">
        <v>3</v>
      </c>
      <c r="X43" s="24">
        <v>2</v>
      </c>
      <c r="Y43" s="24">
        <v>5</v>
      </c>
      <c r="Z43" s="24">
        <v>1</v>
      </c>
      <c r="AA43" s="24">
        <v>0</v>
      </c>
      <c r="AB43" s="24">
        <v>0</v>
      </c>
      <c r="AC43" s="24">
        <v>3</v>
      </c>
      <c r="AD43" s="24">
        <v>3</v>
      </c>
      <c r="AE43" s="24">
        <v>3</v>
      </c>
      <c r="AF43" s="24">
        <v>2</v>
      </c>
      <c r="AG43" s="24">
        <v>0</v>
      </c>
      <c r="AH43" s="24">
        <v>1</v>
      </c>
      <c r="AI43" s="24">
        <v>2</v>
      </c>
      <c r="AJ43" s="24">
        <v>1</v>
      </c>
      <c r="AK43" s="24">
        <v>3</v>
      </c>
      <c r="AL43" s="24">
        <v>0</v>
      </c>
      <c r="AM43" s="24">
        <v>1</v>
      </c>
      <c r="AN43" s="24">
        <v>2</v>
      </c>
      <c r="AO43" s="24">
        <v>2</v>
      </c>
      <c r="AP43" s="24">
        <v>1</v>
      </c>
      <c r="AQ43" s="24">
        <v>1</v>
      </c>
      <c r="AR43" s="24">
        <v>3</v>
      </c>
      <c r="AS43" s="24">
        <v>3</v>
      </c>
      <c r="AT43" s="24">
        <v>3</v>
      </c>
      <c r="AU43" s="24">
        <f t="shared" si="24"/>
        <v>21</v>
      </c>
      <c r="AV43" s="24">
        <f t="shared" si="24"/>
        <v>12</v>
      </c>
      <c r="AW43" s="24">
        <f t="shared" si="24"/>
        <v>19</v>
      </c>
      <c r="AX43" s="24">
        <f t="shared" ref="AX43:AX44" si="25">MIN(Q43:S43)+MIN(T43:V43)+MIN(W43:Y43)+MIN(Z43:AB43)+MIN(AC43:AE43)+MIN(AF43:AH43)+MIN(AI43:AK43)+MIN(AL43:AN43)+MIN(AO43:AQ43)+MIN(AR43:AT43)</f>
        <v>11</v>
      </c>
    </row>
    <row r="44" spans="1:50">
      <c r="A44" s="25">
        <v>4</v>
      </c>
      <c r="B44" s="25" t="s">
        <v>82</v>
      </c>
      <c r="C44" s="25" t="s">
        <v>86</v>
      </c>
      <c r="D44" s="25" t="b">
        <v>1</v>
      </c>
      <c r="E44" s="25">
        <f t="shared" si="10"/>
        <v>56</v>
      </c>
      <c r="F44" s="25">
        <f t="shared" si="0"/>
        <v>8</v>
      </c>
      <c r="G44" s="25" t="b">
        <v>0</v>
      </c>
      <c r="H44" s="25">
        <v>4</v>
      </c>
      <c r="I44" s="25">
        <f t="shared" si="1"/>
        <v>56</v>
      </c>
      <c r="J44" s="25">
        <f t="shared" si="2"/>
        <v>8</v>
      </c>
      <c r="K44" s="25">
        <f t="shared" si="3"/>
        <v>7</v>
      </c>
      <c r="L44" s="25">
        <f t="shared" si="4"/>
        <v>4</v>
      </c>
      <c r="M44" s="25">
        <f t="shared" si="5"/>
        <v>7</v>
      </c>
      <c r="N44" s="25">
        <f t="shared" si="6"/>
        <v>4</v>
      </c>
      <c r="O44" s="25">
        <f t="shared" si="7"/>
        <v>30</v>
      </c>
      <c r="P44" s="25"/>
      <c r="Q44" s="25">
        <v>1</v>
      </c>
      <c r="R44" s="25">
        <v>5</v>
      </c>
      <c r="S44" s="25">
        <v>3</v>
      </c>
      <c r="T44" s="25">
        <v>3</v>
      </c>
      <c r="U44" s="25">
        <v>0</v>
      </c>
      <c r="V44" s="25">
        <v>0</v>
      </c>
      <c r="W44" s="25">
        <v>3</v>
      </c>
      <c r="X44" s="25">
        <v>2</v>
      </c>
      <c r="Y44" s="25">
        <v>1</v>
      </c>
      <c r="Z44" s="25">
        <v>1</v>
      </c>
      <c r="AA44" s="25">
        <v>0</v>
      </c>
      <c r="AB44" s="25">
        <v>0</v>
      </c>
      <c r="AC44" s="25">
        <v>3</v>
      </c>
      <c r="AD44" s="25">
        <v>3</v>
      </c>
      <c r="AE44" s="25">
        <v>5</v>
      </c>
      <c r="AF44" s="25">
        <v>5</v>
      </c>
      <c r="AG44" s="25">
        <v>5</v>
      </c>
      <c r="AH44" s="25">
        <v>1</v>
      </c>
      <c r="AI44" s="25">
        <v>0</v>
      </c>
      <c r="AJ44" s="25">
        <v>3</v>
      </c>
      <c r="AK44" s="25">
        <v>2</v>
      </c>
      <c r="AL44" s="25">
        <v>1</v>
      </c>
      <c r="AM44" s="25">
        <v>1</v>
      </c>
      <c r="AN44" s="25">
        <v>2</v>
      </c>
      <c r="AO44" s="25">
        <v>2</v>
      </c>
      <c r="AP44" s="25">
        <v>0</v>
      </c>
      <c r="AQ44" s="25">
        <v>0</v>
      </c>
      <c r="AR44" s="25">
        <v>1</v>
      </c>
      <c r="AS44" s="25">
        <v>0</v>
      </c>
      <c r="AT44" s="25">
        <v>3</v>
      </c>
      <c r="AU44" s="25">
        <f t="shared" si="24"/>
        <v>20</v>
      </c>
      <c r="AV44" s="25">
        <f t="shared" si="24"/>
        <v>19</v>
      </c>
      <c r="AW44" s="25">
        <f t="shared" si="24"/>
        <v>17</v>
      </c>
      <c r="AX44" s="25">
        <f t="shared" si="25"/>
        <v>7</v>
      </c>
    </row>
    <row r="45" spans="1:50">
      <c r="A45" s="18">
        <v>1</v>
      </c>
      <c r="B45" s="18" t="s">
        <v>87</v>
      </c>
      <c r="C45" s="18" t="s">
        <v>88</v>
      </c>
      <c r="D45" s="18" t="b">
        <v>1</v>
      </c>
      <c r="E45" s="18">
        <f t="shared" si="10"/>
        <v>19</v>
      </c>
      <c r="F45" s="18">
        <f t="shared" si="0"/>
        <v>17</v>
      </c>
      <c r="G45" s="18" t="b">
        <v>0</v>
      </c>
      <c r="H45" s="18">
        <v>1</v>
      </c>
      <c r="I45" s="18">
        <f t="shared" si="1"/>
        <v>19</v>
      </c>
      <c r="J45" s="18">
        <f t="shared" si="2"/>
        <v>17</v>
      </c>
      <c r="K45" s="18">
        <f t="shared" si="3"/>
        <v>10</v>
      </c>
      <c r="L45" s="18">
        <f t="shared" si="4"/>
        <v>2</v>
      </c>
      <c r="M45" s="18">
        <f t="shared" si="5"/>
        <v>0</v>
      </c>
      <c r="N45" s="18">
        <f t="shared" si="6"/>
        <v>1</v>
      </c>
      <c r="O45" s="18">
        <f t="shared" si="7"/>
        <v>30</v>
      </c>
      <c r="P45" s="18"/>
      <c r="Q45" s="18">
        <v>0</v>
      </c>
      <c r="R45" s="18">
        <v>0</v>
      </c>
      <c r="S45" s="18">
        <v>1</v>
      </c>
      <c r="T45" s="18">
        <v>0</v>
      </c>
      <c r="U45" s="18">
        <v>0</v>
      </c>
      <c r="V45" s="18">
        <v>0</v>
      </c>
      <c r="W45" s="18">
        <v>0</v>
      </c>
      <c r="X45" s="18">
        <v>2</v>
      </c>
      <c r="Y45" s="18">
        <v>0</v>
      </c>
      <c r="Z45" s="18">
        <v>1</v>
      </c>
      <c r="AA45" s="18">
        <v>1</v>
      </c>
      <c r="AB45" s="18">
        <v>0</v>
      </c>
      <c r="AC45" s="18">
        <v>0</v>
      </c>
      <c r="AD45" s="18">
        <v>0</v>
      </c>
      <c r="AE45" s="18">
        <v>1</v>
      </c>
      <c r="AF45" s="18">
        <v>1</v>
      </c>
      <c r="AG45" s="18">
        <v>0</v>
      </c>
      <c r="AH45" s="18">
        <v>1</v>
      </c>
      <c r="AI45" s="18">
        <v>1</v>
      </c>
      <c r="AJ45" s="18">
        <v>2</v>
      </c>
      <c r="AK45" s="18">
        <v>5</v>
      </c>
      <c r="AL45" s="18">
        <v>0</v>
      </c>
      <c r="AM45" s="18">
        <v>0</v>
      </c>
      <c r="AN45" s="18">
        <v>0</v>
      </c>
      <c r="AO45" s="18">
        <v>1</v>
      </c>
      <c r="AP45" s="18">
        <v>1</v>
      </c>
      <c r="AQ45" s="18">
        <v>0</v>
      </c>
      <c r="AR45" s="18">
        <v>0</v>
      </c>
      <c r="AS45" s="18">
        <v>1</v>
      </c>
      <c r="AT45" s="18">
        <v>0</v>
      </c>
      <c r="AU45" s="18">
        <f t="shared" si="24"/>
        <v>4</v>
      </c>
      <c r="AV45" s="18">
        <f t="shared" si="24"/>
        <v>7</v>
      </c>
      <c r="AW45" s="18">
        <f t="shared" si="24"/>
        <v>8</v>
      </c>
      <c r="AX45" s="18">
        <f>MIN(Q45:S45)+MIN(T45:V45)+MIN(W45:Y45)+MIN(Z45:AB45)+MIN(AC45:AE45)+MIN(AF45:AH45)+MIN(AI45:AK45)+MIN(AL45:AN45)+MIN(AO45:AQ45)+MIN(AR45:AT45)</f>
        <v>1</v>
      </c>
    </row>
    <row r="46" spans="1:50">
      <c r="A46" s="20">
        <v>2</v>
      </c>
      <c r="B46" s="20" t="s">
        <v>87</v>
      </c>
      <c r="C46" s="20" t="s">
        <v>89</v>
      </c>
      <c r="D46" s="20" t="b">
        <v>1</v>
      </c>
      <c r="E46" s="20">
        <f t="shared" si="10"/>
        <v>38</v>
      </c>
      <c r="F46" s="20">
        <f t="shared" si="0"/>
        <v>12</v>
      </c>
      <c r="G46" s="20" t="b">
        <v>0</v>
      </c>
      <c r="H46" s="20">
        <v>2</v>
      </c>
      <c r="I46" s="20">
        <f t="shared" si="1"/>
        <v>38</v>
      </c>
      <c r="J46" s="20">
        <f t="shared" si="2"/>
        <v>12</v>
      </c>
      <c r="K46" s="20">
        <f t="shared" si="3"/>
        <v>10</v>
      </c>
      <c r="L46" s="20">
        <f t="shared" si="4"/>
        <v>2</v>
      </c>
      <c r="M46" s="20">
        <f t="shared" si="5"/>
        <v>3</v>
      </c>
      <c r="N46" s="20">
        <f t="shared" si="6"/>
        <v>3</v>
      </c>
      <c r="O46" s="20">
        <f t="shared" si="7"/>
        <v>30</v>
      </c>
      <c r="P46" s="20"/>
      <c r="Q46" s="20">
        <v>5</v>
      </c>
      <c r="R46" s="20">
        <v>0</v>
      </c>
      <c r="S46" s="20">
        <v>0</v>
      </c>
      <c r="T46" s="20">
        <v>2</v>
      </c>
      <c r="U46" s="20">
        <v>0</v>
      </c>
      <c r="V46" s="20">
        <v>0</v>
      </c>
      <c r="W46" s="20">
        <v>1</v>
      </c>
      <c r="X46" s="20">
        <v>0</v>
      </c>
      <c r="Y46" s="20">
        <v>3</v>
      </c>
      <c r="Z46" s="20">
        <v>1</v>
      </c>
      <c r="AA46" s="20">
        <v>1</v>
      </c>
      <c r="AB46" s="20">
        <v>2</v>
      </c>
      <c r="AC46" s="20">
        <v>1</v>
      </c>
      <c r="AD46" s="20">
        <v>3</v>
      </c>
      <c r="AE46" s="20">
        <v>3</v>
      </c>
      <c r="AF46" s="20">
        <v>1</v>
      </c>
      <c r="AG46" s="20">
        <v>0</v>
      </c>
      <c r="AH46" s="20">
        <v>1</v>
      </c>
      <c r="AI46" s="20">
        <v>5</v>
      </c>
      <c r="AJ46" s="20">
        <v>0</v>
      </c>
      <c r="AK46" s="20">
        <v>0</v>
      </c>
      <c r="AL46" s="20">
        <v>1</v>
      </c>
      <c r="AM46" s="20">
        <v>1</v>
      </c>
      <c r="AN46" s="20">
        <v>0</v>
      </c>
      <c r="AO46" s="20">
        <v>0</v>
      </c>
      <c r="AP46" s="20">
        <v>0</v>
      </c>
      <c r="AQ46" s="20">
        <v>1</v>
      </c>
      <c r="AR46" s="20">
        <v>1</v>
      </c>
      <c r="AS46" s="20">
        <v>5</v>
      </c>
      <c r="AT46" s="20">
        <v>0</v>
      </c>
      <c r="AU46" s="20">
        <f>Q46+T46+W46+Z46+AC46+AF46+AI46+AL46+AO46+AR46</f>
        <v>18</v>
      </c>
      <c r="AV46" s="20">
        <f>R46+U46+X46+AA46+AD46+AG46+AJ46+AM46+AP46+AS46</f>
        <v>10</v>
      </c>
      <c r="AW46" s="20">
        <f>S46+V46+Y46+AB46+AE46+AH46+AK46+AN46+AQ46+AT46</f>
        <v>10</v>
      </c>
      <c r="AX46" s="20">
        <f>MIN(Q46:S46)+MIN(T46:V46)+MIN(W46:Y46)+MIN(Z46:AB46)+MIN(AC46:AE46)+MIN(AF46:AH46)+MIN(AI46:AK46)+MIN(AL46:AN46)+MIN(AO46:AQ46)+MIN(AR46:AT46)</f>
        <v>2</v>
      </c>
    </row>
    <row r="47" spans="1:50">
      <c r="A47" s="18">
        <v>3</v>
      </c>
      <c r="B47" s="18" t="s">
        <v>87</v>
      </c>
      <c r="C47" s="18" t="s">
        <v>90</v>
      </c>
      <c r="D47" s="18" t="b">
        <v>1</v>
      </c>
      <c r="E47" s="18">
        <f t="shared" si="10"/>
        <v>51</v>
      </c>
      <c r="F47" s="18">
        <f t="shared" si="0"/>
        <v>11</v>
      </c>
      <c r="G47" s="18" t="b">
        <v>0</v>
      </c>
      <c r="H47" s="18">
        <v>3</v>
      </c>
      <c r="I47" s="18">
        <f t="shared" si="1"/>
        <v>51</v>
      </c>
      <c r="J47" s="18">
        <f t="shared" si="2"/>
        <v>11</v>
      </c>
      <c r="K47" s="18">
        <f t="shared" si="3"/>
        <v>10</v>
      </c>
      <c r="L47" s="18">
        <f t="shared" si="4"/>
        <v>0</v>
      </c>
      <c r="M47" s="18">
        <f t="shared" si="5"/>
        <v>2</v>
      </c>
      <c r="N47" s="18">
        <f t="shared" si="6"/>
        <v>7</v>
      </c>
      <c r="O47" s="18">
        <f t="shared" si="7"/>
        <v>30</v>
      </c>
      <c r="P47" s="18"/>
      <c r="Q47" s="18">
        <v>1</v>
      </c>
      <c r="R47" s="18">
        <v>0</v>
      </c>
      <c r="S47" s="18">
        <v>0</v>
      </c>
      <c r="T47" s="18">
        <v>1</v>
      </c>
      <c r="U47" s="18">
        <v>1</v>
      </c>
      <c r="V47" s="18">
        <v>1</v>
      </c>
      <c r="W47" s="18">
        <v>0</v>
      </c>
      <c r="X47" s="18">
        <v>0</v>
      </c>
      <c r="Y47" s="18">
        <v>5</v>
      </c>
      <c r="Z47" s="18">
        <v>1</v>
      </c>
      <c r="AA47" s="18">
        <v>1</v>
      </c>
      <c r="AB47" s="18">
        <v>1</v>
      </c>
      <c r="AC47" s="18">
        <v>1</v>
      </c>
      <c r="AD47" s="18">
        <v>5</v>
      </c>
      <c r="AE47" s="18">
        <v>3</v>
      </c>
      <c r="AF47" s="18">
        <v>0</v>
      </c>
      <c r="AG47" s="18">
        <v>0</v>
      </c>
      <c r="AH47" s="18">
        <v>3</v>
      </c>
      <c r="AI47" s="18">
        <v>0</v>
      </c>
      <c r="AJ47" s="18">
        <v>0</v>
      </c>
      <c r="AK47" s="18">
        <v>0</v>
      </c>
      <c r="AL47" s="18">
        <v>1</v>
      </c>
      <c r="AM47" s="18">
        <v>5</v>
      </c>
      <c r="AN47" s="18">
        <v>5</v>
      </c>
      <c r="AO47" s="18">
        <v>1</v>
      </c>
      <c r="AP47" s="18">
        <v>0</v>
      </c>
      <c r="AQ47" s="18">
        <v>0</v>
      </c>
      <c r="AR47" s="18">
        <v>5</v>
      </c>
      <c r="AS47" s="18">
        <v>5</v>
      </c>
      <c r="AT47" s="18">
        <v>5</v>
      </c>
      <c r="AU47" s="18">
        <f t="shared" ref="AU47:AW51" si="26">Q47+T47+W47+Z47+AC47+AF47+AI47+AL47+AO47+AR47</f>
        <v>11</v>
      </c>
      <c r="AV47" s="18">
        <f t="shared" si="26"/>
        <v>17</v>
      </c>
      <c r="AW47" s="18">
        <f t="shared" si="26"/>
        <v>23</v>
      </c>
      <c r="AX47" s="18">
        <f t="shared" ref="AX47:AX50" si="27">MIN(Q47:S47)+MIN(T47:V47)+MIN(W47:Y47)+MIN(Z47:AB47)+MIN(AC47:AE47)+MIN(AF47:AH47)+MIN(AI47:AK47)+MIN(AL47:AN47)+MIN(AO47:AQ47)+MIN(AR47:AT47)</f>
        <v>9</v>
      </c>
    </row>
    <row r="48" spans="1:50">
      <c r="A48" s="20">
        <v>4</v>
      </c>
      <c r="B48" s="20" t="s">
        <v>87</v>
      </c>
      <c r="C48" s="20" t="s">
        <v>91</v>
      </c>
      <c r="D48" s="20" t="b">
        <v>1</v>
      </c>
      <c r="E48" s="20">
        <f t="shared" si="10"/>
        <v>57</v>
      </c>
      <c r="F48" s="20">
        <f t="shared" si="0"/>
        <v>7</v>
      </c>
      <c r="G48" s="20" t="b">
        <v>0</v>
      </c>
      <c r="H48" s="20">
        <v>4</v>
      </c>
      <c r="I48" s="20">
        <f t="shared" si="1"/>
        <v>57</v>
      </c>
      <c r="J48" s="20">
        <f t="shared" si="2"/>
        <v>7</v>
      </c>
      <c r="K48" s="20">
        <f t="shared" si="3"/>
        <v>11</v>
      </c>
      <c r="L48" s="20">
        <f t="shared" si="4"/>
        <v>2</v>
      </c>
      <c r="M48" s="20">
        <f t="shared" si="5"/>
        <v>4</v>
      </c>
      <c r="N48" s="20">
        <f t="shared" si="6"/>
        <v>6</v>
      </c>
      <c r="O48" s="20">
        <f t="shared" si="7"/>
        <v>30</v>
      </c>
      <c r="P48" s="20"/>
      <c r="Q48" s="20">
        <v>1</v>
      </c>
      <c r="R48" s="20">
        <v>1</v>
      </c>
      <c r="S48" s="20">
        <v>0</v>
      </c>
      <c r="T48" s="20">
        <v>0</v>
      </c>
      <c r="U48" s="20">
        <v>0</v>
      </c>
      <c r="V48" s="20">
        <v>0</v>
      </c>
      <c r="W48" s="20">
        <v>1</v>
      </c>
      <c r="X48" s="20">
        <v>1</v>
      </c>
      <c r="Y48" s="20">
        <v>3</v>
      </c>
      <c r="Z48" s="20">
        <v>3</v>
      </c>
      <c r="AA48" s="20">
        <v>0</v>
      </c>
      <c r="AB48" s="20">
        <v>5</v>
      </c>
      <c r="AC48" s="20">
        <v>5</v>
      </c>
      <c r="AD48" s="20">
        <v>1</v>
      </c>
      <c r="AE48" s="20">
        <v>3</v>
      </c>
      <c r="AF48" s="20">
        <v>1</v>
      </c>
      <c r="AG48" s="20">
        <v>2</v>
      </c>
      <c r="AH48" s="20">
        <v>1</v>
      </c>
      <c r="AI48" s="20">
        <v>1</v>
      </c>
      <c r="AJ48" s="20">
        <v>5</v>
      </c>
      <c r="AK48" s="20">
        <v>5</v>
      </c>
      <c r="AL48" s="20">
        <v>2</v>
      </c>
      <c r="AM48" s="20">
        <v>1</v>
      </c>
      <c r="AN48" s="20">
        <v>0</v>
      </c>
      <c r="AO48" s="20">
        <v>3</v>
      </c>
      <c r="AP48" s="20">
        <v>1</v>
      </c>
      <c r="AQ48" s="20">
        <v>0</v>
      </c>
      <c r="AR48" s="20">
        <v>5</v>
      </c>
      <c r="AS48" s="20">
        <v>1</v>
      </c>
      <c r="AT48" s="20">
        <v>5</v>
      </c>
      <c r="AU48" s="20">
        <f t="shared" si="26"/>
        <v>22</v>
      </c>
      <c r="AV48" s="20">
        <f t="shared" si="26"/>
        <v>13</v>
      </c>
      <c r="AW48" s="20">
        <f t="shared" si="26"/>
        <v>22</v>
      </c>
      <c r="AX48" s="20">
        <f t="shared" si="27"/>
        <v>5</v>
      </c>
    </row>
    <row r="49" spans="1:50">
      <c r="A49" s="18">
        <v>5</v>
      </c>
      <c r="B49" s="18" t="s">
        <v>87</v>
      </c>
      <c r="C49" s="18" t="s">
        <v>92</v>
      </c>
      <c r="D49" s="18" t="b">
        <v>1</v>
      </c>
      <c r="E49" s="18">
        <f t="shared" si="10"/>
        <v>63</v>
      </c>
      <c r="F49" s="18">
        <f t="shared" si="0"/>
        <v>5</v>
      </c>
      <c r="G49" s="18" t="b">
        <v>0</v>
      </c>
      <c r="H49" s="18">
        <v>5</v>
      </c>
      <c r="I49" s="18">
        <f t="shared" si="1"/>
        <v>63</v>
      </c>
      <c r="J49" s="18">
        <f t="shared" si="2"/>
        <v>5</v>
      </c>
      <c r="K49" s="18">
        <f t="shared" si="3"/>
        <v>10</v>
      </c>
      <c r="L49" s="18">
        <f t="shared" si="4"/>
        <v>2</v>
      </c>
      <c r="M49" s="18">
        <f t="shared" si="5"/>
        <v>8</v>
      </c>
      <c r="N49" s="18">
        <f t="shared" si="6"/>
        <v>5</v>
      </c>
      <c r="O49" s="18">
        <f t="shared" si="7"/>
        <v>30</v>
      </c>
      <c r="P49" s="18"/>
      <c r="Q49" s="18">
        <v>0</v>
      </c>
      <c r="R49" s="18">
        <v>3</v>
      </c>
      <c r="S49" s="18">
        <v>0</v>
      </c>
      <c r="T49" s="18">
        <v>3</v>
      </c>
      <c r="U49" s="18">
        <v>1</v>
      </c>
      <c r="V49" s="18">
        <v>5</v>
      </c>
      <c r="W49" s="18">
        <v>3</v>
      </c>
      <c r="X49" s="18">
        <v>2</v>
      </c>
      <c r="Y49" s="18">
        <v>1</v>
      </c>
      <c r="Z49" s="18">
        <v>1</v>
      </c>
      <c r="AA49" s="18">
        <v>1</v>
      </c>
      <c r="AB49" s="18">
        <v>1</v>
      </c>
      <c r="AC49" s="18">
        <v>3</v>
      </c>
      <c r="AD49" s="18">
        <v>1</v>
      </c>
      <c r="AE49" s="18">
        <v>3</v>
      </c>
      <c r="AF49" s="18">
        <v>3</v>
      </c>
      <c r="AG49" s="18">
        <v>0</v>
      </c>
      <c r="AH49" s="18">
        <v>1</v>
      </c>
      <c r="AI49" s="18">
        <v>5</v>
      </c>
      <c r="AJ49" s="18">
        <v>2</v>
      </c>
      <c r="AK49" s="18">
        <v>3</v>
      </c>
      <c r="AL49" s="18">
        <v>1</v>
      </c>
      <c r="AM49" s="18">
        <v>0</v>
      </c>
      <c r="AN49" s="18">
        <v>0</v>
      </c>
      <c r="AO49" s="18">
        <v>1</v>
      </c>
      <c r="AP49" s="18">
        <v>5</v>
      </c>
      <c r="AQ49" s="18">
        <v>1</v>
      </c>
      <c r="AR49" s="18">
        <v>5</v>
      </c>
      <c r="AS49" s="18">
        <v>3</v>
      </c>
      <c r="AT49" s="18">
        <v>5</v>
      </c>
      <c r="AU49" s="18">
        <f t="shared" si="26"/>
        <v>25</v>
      </c>
      <c r="AV49" s="18">
        <f t="shared" si="26"/>
        <v>18</v>
      </c>
      <c r="AW49" s="18">
        <f t="shared" si="26"/>
        <v>20</v>
      </c>
      <c r="AX49" s="18">
        <f t="shared" si="27"/>
        <v>10</v>
      </c>
    </row>
    <row r="50" spans="1:50">
      <c r="A50" s="20">
        <v>6</v>
      </c>
      <c r="B50" s="20" t="s">
        <v>87</v>
      </c>
      <c r="C50" s="20" t="s">
        <v>93</v>
      </c>
      <c r="D50" s="20" t="b">
        <v>0</v>
      </c>
      <c r="E50" s="20">
        <f t="shared" si="10"/>
        <v>66</v>
      </c>
      <c r="F50" s="20">
        <f t="shared" si="0"/>
        <v>6</v>
      </c>
      <c r="G50" s="20" t="b">
        <v>0</v>
      </c>
      <c r="H50" s="20"/>
      <c r="I50" s="20">
        <f t="shared" si="1"/>
        <v>66</v>
      </c>
      <c r="J50" s="20">
        <f t="shared" si="2"/>
        <v>6</v>
      </c>
      <c r="K50" s="20">
        <f t="shared" si="3"/>
        <v>9</v>
      </c>
      <c r="L50" s="20">
        <f t="shared" si="4"/>
        <v>4</v>
      </c>
      <c r="M50" s="20">
        <f t="shared" si="5"/>
        <v>3</v>
      </c>
      <c r="N50" s="20">
        <f t="shared" si="6"/>
        <v>8</v>
      </c>
      <c r="O50" s="20">
        <f t="shared" si="7"/>
        <v>30</v>
      </c>
      <c r="P50" s="20"/>
      <c r="Q50" s="20">
        <v>5</v>
      </c>
      <c r="R50" s="20">
        <v>1</v>
      </c>
      <c r="S50" s="20">
        <v>0</v>
      </c>
      <c r="T50" s="20">
        <v>3</v>
      </c>
      <c r="U50" s="20">
        <v>0</v>
      </c>
      <c r="V50" s="20">
        <v>1</v>
      </c>
      <c r="W50" s="20">
        <v>5</v>
      </c>
      <c r="X50" s="20">
        <v>3</v>
      </c>
      <c r="Y50" s="20">
        <v>1</v>
      </c>
      <c r="Z50" s="20">
        <v>1</v>
      </c>
      <c r="AA50" s="20">
        <v>1</v>
      </c>
      <c r="AB50" s="20">
        <v>0</v>
      </c>
      <c r="AC50" s="20">
        <v>3</v>
      </c>
      <c r="AD50" s="20">
        <v>2</v>
      </c>
      <c r="AE50" s="20">
        <v>2</v>
      </c>
      <c r="AF50" s="20">
        <v>5</v>
      </c>
      <c r="AG50" s="20">
        <v>1</v>
      </c>
      <c r="AH50" s="20">
        <v>5</v>
      </c>
      <c r="AI50" s="20">
        <v>2</v>
      </c>
      <c r="AJ50" s="20">
        <v>2</v>
      </c>
      <c r="AK50" s="20">
        <v>5</v>
      </c>
      <c r="AL50" s="20">
        <v>5</v>
      </c>
      <c r="AM50" s="20">
        <v>0</v>
      </c>
      <c r="AN50" s="20">
        <v>0</v>
      </c>
      <c r="AO50" s="20">
        <v>1</v>
      </c>
      <c r="AP50" s="20">
        <v>0</v>
      </c>
      <c r="AQ50" s="20">
        <v>1</v>
      </c>
      <c r="AR50" s="20">
        <v>5</v>
      </c>
      <c r="AS50" s="20">
        <v>5</v>
      </c>
      <c r="AT50" s="20">
        <v>1</v>
      </c>
      <c r="AU50" s="20">
        <f t="shared" si="26"/>
        <v>35</v>
      </c>
      <c r="AV50" s="20">
        <f t="shared" si="26"/>
        <v>15</v>
      </c>
      <c r="AW50" s="20">
        <f t="shared" si="26"/>
        <v>16</v>
      </c>
      <c r="AX50" s="20">
        <f t="shared" si="27"/>
        <v>7</v>
      </c>
    </row>
    <row r="51" spans="1:50">
      <c r="A51" s="18">
        <v>7</v>
      </c>
      <c r="B51" s="18" t="s">
        <v>87</v>
      </c>
      <c r="C51" s="18" t="s">
        <v>94</v>
      </c>
      <c r="D51" s="18" t="b">
        <v>1</v>
      </c>
      <c r="E51" s="18">
        <f t="shared" si="10"/>
        <v>90</v>
      </c>
      <c r="F51" s="18">
        <f t="shared" si="0"/>
        <v>0</v>
      </c>
      <c r="G51" s="18" t="b">
        <v>0</v>
      </c>
      <c r="H51" s="18">
        <v>6</v>
      </c>
      <c r="I51" s="18">
        <f t="shared" si="1"/>
        <v>90</v>
      </c>
      <c r="J51" s="18">
        <f t="shared" si="2"/>
        <v>0</v>
      </c>
      <c r="K51" s="18">
        <f t="shared" si="3"/>
        <v>0</v>
      </c>
      <c r="L51" s="18">
        <f t="shared" si="4"/>
        <v>10</v>
      </c>
      <c r="M51" s="18">
        <f t="shared" si="5"/>
        <v>15</v>
      </c>
      <c r="N51" s="18">
        <f t="shared" si="6"/>
        <v>5</v>
      </c>
      <c r="O51" s="18">
        <f t="shared" si="7"/>
        <v>30</v>
      </c>
      <c r="P51" s="18"/>
      <c r="Q51" s="18">
        <v>3</v>
      </c>
      <c r="R51" s="18">
        <v>3</v>
      </c>
      <c r="S51" s="18">
        <v>2</v>
      </c>
      <c r="T51" s="18">
        <v>3</v>
      </c>
      <c r="U51" s="18">
        <v>5</v>
      </c>
      <c r="V51" s="18">
        <v>2</v>
      </c>
      <c r="W51" s="18">
        <v>2</v>
      </c>
      <c r="X51" s="18">
        <v>5</v>
      </c>
      <c r="Y51" s="18">
        <v>2</v>
      </c>
      <c r="Z51" s="18">
        <v>2</v>
      </c>
      <c r="AA51" s="18">
        <v>2</v>
      </c>
      <c r="AB51" s="18">
        <v>2</v>
      </c>
      <c r="AC51" s="18">
        <v>3</v>
      </c>
      <c r="AD51" s="18">
        <v>3</v>
      </c>
      <c r="AE51" s="18">
        <v>3</v>
      </c>
      <c r="AF51" s="18">
        <v>3</v>
      </c>
      <c r="AG51" s="18">
        <v>3</v>
      </c>
      <c r="AH51" s="18">
        <v>3</v>
      </c>
      <c r="AI51" s="18">
        <v>5</v>
      </c>
      <c r="AJ51" s="18">
        <v>3</v>
      </c>
      <c r="AK51" s="18">
        <v>2</v>
      </c>
      <c r="AL51" s="18">
        <v>5</v>
      </c>
      <c r="AM51" s="18">
        <v>3</v>
      </c>
      <c r="AN51" s="18">
        <v>3</v>
      </c>
      <c r="AO51" s="18">
        <v>2</v>
      </c>
      <c r="AP51" s="18">
        <v>3</v>
      </c>
      <c r="AQ51" s="18">
        <v>2</v>
      </c>
      <c r="AR51" s="18">
        <v>5</v>
      </c>
      <c r="AS51" s="18">
        <v>3</v>
      </c>
      <c r="AT51" s="18">
        <v>3</v>
      </c>
      <c r="AU51" s="18">
        <f t="shared" si="26"/>
        <v>33</v>
      </c>
      <c r="AV51" s="18">
        <f t="shared" si="26"/>
        <v>33</v>
      </c>
      <c r="AW51" s="18">
        <f t="shared" si="26"/>
        <v>24</v>
      </c>
      <c r="AX51" s="18">
        <f>MIN(Q51:S51)+MIN(T51:V51)+MIN(W51:Y51)+MIN(Z51:AB51)+MIN(AC51:AE51)+MIN(AF51:AH51)+MIN(AI51:AK51)+MIN(AL51:AN51)+MIN(AO51:AQ51)+MIN(AR51:AT51)</f>
        <v>24</v>
      </c>
    </row>
    <row r="52" spans="1:50">
      <c r="A52" s="20" t="s">
        <v>46</v>
      </c>
      <c r="B52" s="20" t="s">
        <v>87</v>
      </c>
      <c r="C52" s="20" t="s">
        <v>95</v>
      </c>
      <c r="D52" s="20" t="b">
        <v>1</v>
      </c>
      <c r="E52" s="20" t="str">
        <f t="shared" si="10"/>
        <v>DNF</v>
      </c>
      <c r="F52" s="20" t="str">
        <f t="shared" si="0"/>
        <v/>
      </c>
      <c r="G52" s="20" t="b">
        <v>0</v>
      </c>
      <c r="H52" s="20"/>
      <c r="I52" s="20">
        <f t="shared" si="1"/>
        <v>24</v>
      </c>
      <c r="J52" s="20">
        <f t="shared" si="2"/>
        <v>3</v>
      </c>
      <c r="K52" s="20">
        <f t="shared" si="3"/>
        <v>5</v>
      </c>
      <c r="L52" s="20">
        <f t="shared" si="4"/>
        <v>3</v>
      </c>
      <c r="M52" s="20">
        <f t="shared" si="5"/>
        <v>1</v>
      </c>
      <c r="N52" s="20">
        <f t="shared" si="6"/>
        <v>2</v>
      </c>
      <c r="O52" s="20">
        <f t="shared" si="7"/>
        <v>14</v>
      </c>
      <c r="P52" s="20"/>
      <c r="Q52" s="20">
        <v>0</v>
      </c>
      <c r="R52" s="20">
        <v>0</v>
      </c>
      <c r="S52" s="20"/>
      <c r="T52" s="20">
        <v>0</v>
      </c>
      <c r="U52" s="20">
        <v>1</v>
      </c>
      <c r="V52" s="20"/>
      <c r="W52" s="20">
        <v>1</v>
      </c>
      <c r="X52" s="20">
        <v>1</v>
      </c>
      <c r="Y52" s="20"/>
      <c r="Z52" s="20">
        <v>1</v>
      </c>
      <c r="AA52" s="20">
        <v>2</v>
      </c>
      <c r="AB52" s="20"/>
      <c r="AC52" s="20">
        <v>2</v>
      </c>
      <c r="AD52" s="20"/>
      <c r="AE52" s="20"/>
      <c r="AF52" s="20">
        <v>2</v>
      </c>
      <c r="AG52" s="20"/>
      <c r="AH52" s="20"/>
      <c r="AI52" s="20">
        <v>5</v>
      </c>
      <c r="AJ52" s="20"/>
      <c r="AK52" s="20"/>
      <c r="AL52" s="20">
        <v>1</v>
      </c>
      <c r="AM52" s="20"/>
      <c r="AN52" s="20"/>
      <c r="AO52" s="20">
        <v>3</v>
      </c>
      <c r="AP52" s="20"/>
      <c r="AQ52" s="20"/>
      <c r="AR52" s="20">
        <v>5</v>
      </c>
      <c r="AS52" s="20"/>
      <c r="AT52" s="20"/>
      <c r="AU52" s="20">
        <f>Q52+T52+W52+Z52+AC52+AF52+AI52+AL52+AO52+AR52</f>
        <v>20</v>
      </c>
      <c r="AV52" s="20">
        <f>R52+U52+X52+AA52+AD52+AG52+AJ52+AM52+AP52+AS52</f>
        <v>4</v>
      </c>
      <c r="AW52" s="20">
        <f>S52+V52+Y52+AB52+AE52+AH52+AK52+AN52+AQ52+AT52</f>
        <v>0</v>
      </c>
      <c r="AX52" s="20">
        <f>MIN(Q52:S52)+MIN(T52:V52)+MIN(W52:Y52)+MIN(Z52:AB52)+MIN(AC52:AE52)+MIN(AF52:AH52)+MIN(AI52:AK52)+MIN(AL52:AN52)+MIN(AO52:AQ52)+MIN(AR52:AT52)</f>
        <v>20</v>
      </c>
    </row>
    <row r="53" spans="1:50">
      <c r="A53" s="15">
        <v>1</v>
      </c>
      <c r="B53" s="15" t="s">
        <v>96</v>
      </c>
      <c r="C53" s="15" t="s">
        <v>97</v>
      </c>
      <c r="D53" s="15" t="b">
        <v>1</v>
      </c>
      <c r="E53" s="15">
        <f t="shared" si="10"/>
        <v>17</v>
      </c>
      <c r="F53" s="15">
        <f t="shared" si="0"/>
        <v>21</v>
      </c>
      <c r="G53" s="15" t="b">
        <v>0</v>
      </c>
      <c r="H53" s="15">
        <v>1</v>
      </c>
      <c r="I53" s="15">
        <f t="shared" si="1"/>
        <v>17</v>
      </c>
      <c r="J53" s="15">
        <f t="shared" si="2"/>
        <v>21</v>
      </c>
      <c r="K53" s="15">
        <f t="shared" si="3"/>
        <v>7</v>
      </c>
      <c r="L53" s="15">
        <f t="shared" si="4"/>
        <v>0</v>
      </c>
      <c r="M53" s="15">
        <f t="shared" si="5"/>
        <v>0</v>
      </c>
      <c r="N53" s="15">
        <f t="shared" si="6"/>
        <v>2</v>
      </c>
      <c r="O53" s="15">
        <f t="shared" si="7"/>
        <v>30</v>
      </c>
      <c r="P53" s="15"/>
      <c r="Q53" s="15">
        <v>0</v>
      </c>
      <c r="R53" s="15">
        <v>0</v>
      </c>
      <c r="S53" s="15">
        <v>1</v>
      </c>
      <c r="T53" s="15">
        <v>0</v>
      </c>
      <c r="U53" s="15">
        <v>0</v>
      </c>
      <c r="V53" s="15">
        <v>1</v>
      </c>
      <c r="W53" s="15">
        <v>0</v>
      </c>
      <c r="X53" s="15">
        <v>0</v>
      </c>
      <c r="Y53" s="15">
        <v>0</v>
      </c>
      <c r="Z53" s="15">
        <v>1</v>
      </c>
      <c r="AA53" s="15">
        <v>0</v>
      </c>
      <c r="AB53" s="15">
        <v>0</v>
      </c>
      <c r="AC53" s="15">
        <v>1</v>
      </c>
      <c r="AD53" s="15">
        <v>0</v>
      </c>
      <c r="AE53" s="15">
        <v>0</v>
      </c>
      <c r="AF53" s="15">
        <v>0</v>
      </c>
      <c r="AG53" s="15">
        <v>0</v>
      </c>
      <c r="AH53" s="15">
        <v>0</v>
      </c>
      <c r="AI53" s="15">
        <v>0</v>
      </c>
      <c r="AJ53" s="15">
        <v>5</v>
      </c>
      <c r="AK53" s="15">
        <v>1</v>
      </c>
      <c r="AL53" s="15">
        <v>5</v>
      </c>
      <c r="AM53" s="15">
        <v>0</v>
      </c>
      <c r="AN53" s="15">
        <v>1</v>
      </c>
      <c r="AO53" s="15">
        <v>0</v>
      </c>
      <c r="AP53" s="15">
        <v>1</v>
      </c>
      <c r="AQ53" s="15">
        <v>0</v>
      </c>
      <c r="AR53" s="15">
        <v>0</v>
      </c>
      <c r="AS53" s="15">
        <v>0</v>
      </c>
      <c r="AT53" s="15">
        <v>0</v>
      </c>
      <c r="AU53" s="15">
        <f t="shared" ref="AU53:AW56" si="28">Q53+T53+W53+Z53+AC53+AF53+AI53+AL53+AO53+AR53</f>
        <v>7</v>
      </c>
      <c r="AV53" s="15">
        <f t="shared" si="28"/>
        <v>6</v>
      </c>
      <c r="AW53" s="15">
        <f t="shared" si="28"/>
        <v>4</v>
      </c>
      <c r="AX53" s="15">
        <f>MIN(Q53:S53)+MIN(T53:V53)+MIN(W53:Y53)+MIN(Z53:AB53)+MIN(AC53:AE53)+MIN(AF53:AH53)+MIN(AI53:AK53)+MIN(AL53:AN53)+MIN(AO53:AQ53)+MIN(AR53:AT53)</f>
        <v>0</v>
      </c>
    </row>
    <row r="54" spans="1:50">
      <c r="A54" s="16">
        <v>2</v>
      </c>
      <c r="B54" s="16" t="s">
        <v>96</v>
      </c>
      <c r="C54" s="16" t="s">
        <v>98</v>
      </c>
      <c r="D54" s="16" t="b">
        <v>1</v>
      </c>
      <c r="E54" s="16">
        <f t="shared" si="10"/>
        <v>19</v>
      </c>
      <c r="F54" s="16">
        <f t="shared" si="0"/>
        <v>18</v>
      </c>
      <c r="G54" s="16" t="b">
        <v>0</v>
      </c>
      <c r="H54" s="16">
        <v>2</v>
      </c>
      <c r="I54" s="16">
        <f t="shared" si="1"/>
        <v>19</v>
      </c>
      <c r="J54" s="16">
        <f t="shared" si="2"/>
        <v>18</v>
      </c>
      <c r="K54" s="16">
        <f t="shared" si="3"/>
        <v>9</v>
      </c>
      <c r="L54" s="16">
        <f t="shared" si="4"/>
        <v>1</v>
      </c>
      <c r="M54" s="16">
        <f t="shared" si="5"/>
        <v>1</v>
      </c>
      <c r="N54" s="16">
        <f t="shared" si="6"/>
        <v>1</v>
      </c>
      <c r="O54" s="16">
        <f t="shared" si="7"/>
        <v>30</v>
      </c>
      <c r="P54" s="16"/>
      <c r="Q54" s="16">
        <v>1</v>
      </c>
      <c r="R54" s="16">
        <v>1</v>
      </c>
      <c r="S54" s="16">
        <v>0</v>
      </c>
      <c r="T54" s="16">
        <v>2</v>
      </c>
      <c r="U54" s="16">
        <v>0</v>
      </c>
      <c r="V54" s="16">
        <v>0</v>
      </c>
      <c r="W54" s="16">
        <v>1</v>
      </c>
      <c r="X54" s="16">
        <v>1</v>
      </c>
      <c r="Y54" s="16">
        <v>0</v>
      </c>
      <c r="Z54" s="16">
        <v>0</v>
      </c>
      <c r="AA54" s="16">
        <v>0</v>
      </c>
      <c r="AB54" s="16">
        <v>0</v>
      </c>
      <c r="AC54" s="16">
        <v>1</v>
      </c>
      <c r="AD54" s="16">
        <v>3</v>
      </c>
      <c r="AE54" s="16">
        <v>0</v>
      </c>
      <c r="AF54" s="16">
        <v>0</v>
      </c>
      <c r="AG54" s="16">
        <v>0</v>
      </c>
      <c r="AH54" s="16">
        <v>0</v>
      </c>
      <c r="AI54" s="16">
        <v>1</v>
      </c>
      <c r="AJ54" s="16">
        <v>0</v>
      </c>
      <c r="AK54" s="16">
        <v>0</v>
      </c>
      <c r="AL54" s="16">
        <v>5</v>
      </c>
      <c r="AM54" s="16">
        <v>0</v>
      </c>
      <c r="AN54" s="16">
        <v>1</v>
      </c>
      <c r="AO54" s="16">
        <v>1</v>
      </c>
      <c r="AP54" s="16">
        <v>1</v>
      </c>
      <c r="AQ54" s="16">
        <v>0</v>
      </c>
      <c r="AR54" s="16">
        <v>0</v>
      </c>
      <c r="AS54" s="16">
        <v>0</v>
      </c>
      <c r="AT54" s="16">
        <v>0</v>
      </c>
      <c r="AU54" s="16">
        <f t="shared" si="28"/>
        <v>12</v>
      </c>
      <c r="AV54" s="16">
        <f t="shared" si="28"/>
        <v>6</v>
      </c>
      <c r="AW54" s="16">
        <f t="shared" si="28"/>
        <v>1</v>
      </c>
      <c r="AX54" s="16">
        <f>MIN(Q54:S54)+MIN(T54:V54)+MIN(W54:Y54)+MIN(Z54:AB54)+MIN(AC54:AE54)+MIN(AF54:AH54)+MIN(AI54:AK54)+MIN(AL54:AN54)+MIN(AO54:AQ54)+MIN(AR54:AT54)</f>
        <v>0</v>
      </c>
    </row>
    <row r="55" spans="1:50">
      <c r="A55" s="15">
        <v>3</v>
      </c>
      <c r="B55" s="15" t="s">
        <v>96</v>
      </c>
      <c r="C55" s="15" t="s">
        <v>99</v>
      </c>
      <c r="D55" s="15" t="b">
        <v>1</v>
      </c>
      <c r="E55" s="15">
        <f t="shared" si="10"/>
        <v>38</v>
      </c>
      <c r="F55" s="15">
        <f t="shared" si="0"/>
        <v>17</v>
      </c>
      <c r="G55" s="15" t="b">
        <v>0</v>
      </c>
      <c r="H55" s="15">
        <v>3</v>
      </c>
      <c r="I55" s="15">
        <f t="shared" si="1"/>
        <v>38</v>
      </c>
      <c r="J55" s="15">
        <f t="shared" si="2"/>
        <v>17</v>
      </c>
      <c r="K55" s="15">
        <f t="shared" si="3"/>
        <v>5</v>
      </c>
      <c r="L55" s="15">
        <f t="shared" si="4"/>
        <v>1</v>
      </c>
      <c r="M55" s="15">
        <f t="shared" si="5"/>
        <v>2</v>
      </c>
      <c r="N55" s="15">
        <f t="shared" si="6"/>
        <v>5</v>
      </c>
      <c r="O55" s="15">
        <f t="shared" si="7"/>
        <v>30</v>
      </c>
      <c r="P55" s="15"/>
      <c r="Q55" s="15">
        <v>0</v>
      </c>
      <c r="R55" s="15">
        <v>5</v>
      </c>
      <c r="S55" s="15">
        <v>1</v>
      </c>
      <c r="T55" s="15">
        <v>0</v>
      </c>
      <c r="U55" s="15">
        <v>5</v>
      </c>
      <c r="V55" s="15">
        <v>3</v>
      </c>
      <c r="W55" s="15">
        <v>0</v>
      </c>
      <c r="X55" s="15">
        <v>0</v>
      </c>
      <c r="Y55" s="15">
        <v>1</v>
      </c>
      <c r="Z55" s="15">
        <v>5</v>
      </c>
      <c r="AA55" s="15">
        <v>0</v>
      </c>
      <c r="AB55" s="15">
        <v>0</v>
      </c>
      <c r="AC55" s="15">
        <v>3</v>
      </c>
      <c r="AD55" s="15">
        <v>5</v>
      </c>
      <c r="AE55" s="15">
        <v>0</v>
      </c>
      <c r="AF55" s="15">
        <v>1</v>
      </c>
      <c r="AG55" s="15">
        <v>0</v>
      </c>
      <c r="AH55" s="15">
        <v>0</v>
      </c>
      <c r="AI55" s="15">
        <v>0</v>
      </c>
      <c r="AJ55" s="15">
        <v>0</v>
      </c>
      <c r="AK55" s="15">
        <v>0</v>
      </c>
      <c r="AL55" s="15">
        <v>1</v>
      </c>
      <c r="AM55" s="15">
        <v>0</v>
      </c>
      <c r="AN55" s="15">
        <v>0</v>
      </c>
      <c r="AO55" s="15">
        <v>1</v>
      </c>
      <c r="AP55" s="15">
        <v>0</v>
      </c>
      <c r="AQ55" s="15">
        <v>0</v>
      </c>
      <c r="AR55" s="15">
        <v>2</v>
      </c>
      <c r="AS55" s="15">
        <v>5</v>
      </c>
      <c r="AT55" s="15">
        <v>0</v>
      </c>
      <c r="AU55" s="15">
        <f t="shared" si="28"/>
        <v>13</v>
      </c>
      <c r="AV55" s="15">
        <f t="shared" si="28"/>
        <v>20</v>
      </c>
      <c r="AW55" s="15">
        <f t="shared" si="28"/>
        <v>5</v>
      </c>
      <c r="AX55" s="15">
        <f>MIN(Q55:S55)+MIN(T55:V55)+MIN(W55:Y55)+MIN(Z55:AB55)+MIN(AC55:AE55)+MIN(AF55:AH55)+MIN(AI55:AK55)+MIN(AL55:AN55)+MIN(AO55:AQ55)+MIN(AR55:AT55)</f>
        <v>0</v>
      </c>
    </row>
    <row r="56" spans="1:50">
      <c r="A56" s="16" t="s">
        <v>81</v>
      </c>
      <c r="B56" s="16" t="s">
        <v>96</v>
      </c>
      <c r="C56" s="16" t="s">
        <v>6</v>
      </c>
      <c r="D56" s="16" t="b">
        <v>1</v>
      </c>
      <c r="E56" s="16" t="str">
        <f t="shared" si="10"/>
        <v>DNS</v>
      </c>
      <c r="F56" s="16" t="str">
        <f t="shared" si="0"/>
        <v/>
      </c>
      <c r="G56" s="16" t="b">
        <v>1</v>
      </c>
      <c r="H56" s="16" t="s">
        <v>81</v>
      </c>
      <c r="I56" s="16">
        <f t="shared" si="1"/>
        <v>0</v>
      </c>
      <c r="J56" s="16">
        <f t="shared" si="2"/>
        <v>0</v>
      </c>
      <c r="K56" s="16">
        <f t="shared" si="3"/>
        <v>0</v>
      </c>
      <c r="L56" s="16">
        <f t="shared" si="4"/>
        <v>0</v>
      </c>
      <c r="M56" s="16">
        <f t="shared" si="5"/>
        <v>0</v>
      </c>
      <c r="N56" s="16">
        <f t="shared" si="6"/>
        <v>0</v>
      </c>
      <c r="O56" s="16">
        <f t="shared" si="7"/>
        <v>0</v>
      </c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>
        <f t="shared" si="28"/>
        <v>0</v>
      </c>
      <c r="AV56" s="16">
        <f t="shared" si="28"/>
        <v>0</v>
      </c>
      <c r="AW56" s="16">
        <f t="shared" si="28"/>
        <v>0</v>
      </c>
      <c r="AX56" s="16">
        <f t="shared" ref="AX56" si="29">MIN(Q56:S56)+MIN(T56:V56)+MIN(W56:Y56)+MIN(Z56:AB56)+MIN(AC56:AE56)+MIN(AF56:AH56)+MIN(AI56:AK56)+MIN(AL56:AN56)+MIN(AO56:AQ56)+MIN(AR56:AT56)</f>
        <v>0</v>
      </c>
    </row>
    <row r="57" spans="1:50">
      <c r="A57" s="21">
        <v>1</v>
      </c>
      <c r="B57" s="21" t="s">
        <v>100</v>
      </c>
      <c r="C57" s="21" t="s">
        <v>101</v>
      </c>
      <c r="D57" s="21" t="b">
        <v>1</v>
      </c>
      <c r="E57" s="21">
        <f t="shared" si="10"/>
        <v>39</v>
      </c>
      <c r="F57" s="21">
        <f t="shared" si="0"/>
        <v>11</v>
      </c>
      <c r="G57" s="21" t="b">
        <v>0</v>
      </c>
      <c r="H57" s="21">
        <v>1</v>
      </c>
      <c r="I57" s="21">
        <f t="shared" si="1"/>
        <v>39</v>
      </c>
      <c r="J57" s="21">
        <f t="shared" si="2"/>
        <v>11</v>
      </c>
      <c r="K57" s="21">
        <f t="shared" si="3"/>
        <v>11</v>
      </c>
      <c r="L57" s="21">
        <f t="shared" si="4"/>
        <v>4</v>
      </c>
      <c r="M57" s="21">
        <f t="shared" si="5"/>
        <v>0</v>
      </c>
      <c r="N57" s="21">
        <f t="shared" si="6"/>
        <v>4</v>
      </c>
      <c r="O57" s="21">
        <f t="shared" si="7"/>
        <v>30</v>
      </c>
      <c r="P57" s="21"/>
      <c r="Q57" s="21">
        <v>1</v>
      </c>
      <c r="R57" s="21">
        <v>2</v>
      </c>
      <c r="S57" s="21">
        <v>2</v>
      </c>
      <c r="T57" s="21">
        <v>1</v>
      </c>
      <c r="U57" s="21">
        <v>2</v>
      </c>
      <c r="V57" s="21">
        <v>2</v>
      </c>
      <c r="W57" s="21">
        <v>1</v>
      </c>
      <c r="X57" s="21">
        <v>0</v>
      </c>
      <c r="Y57" s="21">
        <v>0</v>
      </c>
      <c r="Z57" s="21">
        <v>1</v>
      </c>
      <c r="AA57" s="21">
        <v>0</v>
      </c>
      <c r="AB57" s="21">
        <v>0</v>
      </c>
      <c r="AC57" s="21">
        <v>0</v>
      </c>
      <c r="AD57" s="21">
        <v>1</v>
      </c>
      <c r="AE57" s="21">
        <v>1</v>
      </c>
      <c r="AF57" s="21">
        <v>1</v>
      </c>
      <c r="AG57" s="21">
        <v>5</v>
      </c>
      <c r="AH57" s="21">
        <v>5</v>
      </c>
      <c r="AI57" s="21">
        <v>1</v>
      </c>
      <c r="AJ57" s="21">
        <v>5</v>
      </c>
      <c r="AK57" s="21">
        <v>5</v>
      </c>
      <c r="AL57" s="21">
        <v>1</v>
      </c>
      <c r="AM57" s="21">
        <v>1</v>
      </c>
      <c r="AN57" s="21">
        <v>1</v>
      </c>
      <c r="AO57" s="21">
        <v>0</v>
      </c>
      <c r="AP57" s="21">
        <v>0</v>
      </c>
      <c r="AQ57" s="21">
        <v>0</v>
      </c>
      <c r="AR57" s="21">
        <v>0</v>
      </c>
      <c r="AS57" s="21">
        <v>0</v>
      </c>
      <c r="AT57" s="21">
        <v>0</v>
      </c>
      <c r="AU57" s="21">
        <f>Q57+T57+W57+Z57+AC57+AF57+AI57+AL57+AO57+AR57</f>
        <v>7</v>
      </c>
      <c r="AV57" s="21">
        <f>R57+U57+X57+AA57+AD57+AG57+AJ57+AM57+AP57+AS57</f>
        <v>16</v>
      </c>
      <c r="AW57" s="21">
        <f>S57+V57+Y57+AB57+AE57+AH57+AK57+AN57+AQ57+AT57</f>
        <v>16</v>
      </c>
      <c r="AX57" s="21">
        <f>MIN(Q57:S57)+MIN(T57:V57)+MIN(W57:Y57)+MIN(Z57:AB57)+MIN(AC57:AE57)+MIN(AF57:AH57)+MIN(AI57:AK57)+MIN(AL57:AN57)+MIN(AO57:AQ57)+MIN(AR57:AT57)</f>
        <v>5</v>
      </c>
    </row>
  </sheetData>
  <mergeCells count="14">
    <mergeCell ref="W3:Y3"/>
    <mergeCell ref="C2:H2"/>
    <mergeCell ref="C3:D3"/>
    <mergeCell ref="E3:H3"/>
    <mergeCell ref="Q3:S3"/>
    <mergeCell ref="T3:V3"/>
    <mergeCell ref="AR3:AT3"/>
    <mergeCell ref="AU3:AW3"/>
    <mergeCell ref="Z3:AB3"/>
    <mergeCell ref="AC3:AE3"/>
    <mergeCell ref="AF3:AH3"/>
    <mergeCell ref="AI3:AK3"/>
    <mergeCell ref="AL3:AN3"/>
    <mergeCell ref="AO3:AQ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Tomahawk PST#7 LW#6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 Ross</dc:creator>
  <cp:lastModifiedBy>Doug Ross</cp:lastModifiedBy>
  <dcterms:created xsi:type="dcterms:W3CDTF">2024-09-09T03:43:20Z</dcterms:created>
  <dcterms:modified xsi:type="dcterms:W3CDTF">2024-09-09T03:52:21Z</dcterms:modified>
</cp:coreProperties>
</file>